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omments1.xml" ContentType="application/vnd.openxmlformats-officedocument.spreadsheetml.comments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X:\SISTEMA DE GESTIÓN INTEGRAL 2023\200623\"/>
    </mc:Choice>
  </mc:AlternateContent>
  <xr:revisionPtr revIDLastSave="0" documentId="13_ncr:1_{A4BE383E-C633-4622-9AA6-66C5CA7BE7AE}" xr6:coauthVersionLast="47" xr6:coauthVersionMax="47" xr10:uidLastSave="{00000000-0000-0000-0000-000000000000}"/>
  <bookViews>
    <workbookView xWindow="-120" yWindow="-120" windowWidth="20730" windowHeight="11040" tabRatio="889" activeTab="5" xr2:uid="{E5718F69-CA68-4D34-A067-2CD26D9C43AF}"/>
  </bookViews>
  <sheets>
    <sheet name="Open" sheetId="14" r:id="rId1"/>
    <sheet name="0-ANÁLISIS DOFA " sheetId="12" r:id="rId2"/>
    <sheet name="1-IDENTIF VARIABLES vs OA" sheetId="1" r:id="rId3"/>
    <sheet name="2-ANL Motr vs Depend" sheetId="4" r:id="rId4"/>
    <sheet name="3 CONSOLID MEDIANAS Equipos" sheetId="10" r:id="rId5"/>
    <sheet name="4- GRAFICO Motr vs Dep" sheetId="9" r:id="rId6"/>
    <sheet name="5 ESCENARIOS (2023 2028)" sheetId="15" r:id="rId7"/>
  </sheets>
  <externalReferences>
    <externalReference r:id="rId8"/>
  </externalReferences>
  <definedNames>
    <definedName name="Export" localSheetId="6" hidden="1">{"'Hoja1'!$A$1:$I$70"}</definedName>
    <definedName name="Export" hidden="1">{"'Hoja1'!$A$1:$I$70"}</definedName>
    <definedName name="HTML_CodePage" hidden="1">1252</definedName>
    <definedName name="HTML_Control" localSheetId="6" hidden="1">{"'Hoja1'!$A$1:$I$70"}</definedName>
    <definedName name="HTML_Control" hidden="1">{"'Hoja1'!$A$1:$I$70"}</definedName>
    <definedName name="HTML_Description" hidden="1">""</definedName>
    <definedName name="HTML_Email" hidden="1">""</definedName>
    <definedName name="HTML_Header" hidden="1">"Hoja1"</definedName>
    <definedName name="HTML_LastUpdate" hidden="1">"27/12/2000"</definedName>
    <definedName name="HTML_LineAfter" hidden="1">FALSE</definedName>
    <definedName name="HTML_LineBefore" hidden="1">FALSE</definedName>
    <definedName name="HTML_Name" hidden="1">"win98"</definedName>
    <definedName name="HTML_OBDlg2" hidden="1">TRUE</definedName>
    <definedName name="HTML_OBDlg4" hidden="1">TRUE</definedName>
    <definedName name="HTML_OS" hidden="1">0</definedName>
    <definedName name="HTML_PathFile" hidden="1">"C:\Mis documentos\HTML.htm"</definedName>
    <definedName name="HTML_Title" hidden="1">"CALENDARIO 2001"</definedName>
    <definedName name="Lista">[1]conf!$C$6:$C$10</definedName>
    <definedName name="MENU" localSheetId="6" hidden="1">{"'Hoja1'!$A$1:$I$70"}</definedName>
    <definedName name="MENU" hidden="1">{"'Hoja1'!$A$1:$I$70"}</definedName>
    <definedName name="n" localSheetId="6" hidden="1">{"'Hoja1'!$A$1:$I$70"}</definedName>
    <definedName name="n" hidden="1">{"'Hoja1'!$A$1:$I$70"}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22" i="10" l="1"/>
  <c r="S24" i="10" s="1"/>
  <c r="R22" i="10"/>
  <c r="R24" i="10" s="1"/>
  <c r="P22" i="10"/>
  <c r="P24" i="10" s="1"/>
  <c r="O22" i="10"/>
  <c r="O24" i="10" s="1"/>
  <c r="M22" i="10"/>
  <c r="M24" i="10" s="1"/>
  <c r="L22" i="10"/>
  <c r="L24" i="10" s="1"/>
  <c r="J22" i="10"/>
  <c r="J24" i="10" s="1"/>
  <c r="I22" i="10"/>
  <c r="I24" i="10" s="1"/>
  <c r="E22" i="10"/>
  <c r="E24" i="10" s="1"/>
  <c r="D22" i="10"/>
  <c r="D24" i="10" s="1"/>
  <c r="Q6" i="4"/>
  <c r="Q7" i="4"/>
  <c r="Q8" i="4"/>
  <c r="Q9" i="4"/>
  <c r="Q10" i="4"/>
  <c r="Q11" i="4"/>
  <c r="Q12" i="4"/>
  <c r="Q5" i="4"/>
  <c r="G13" i="4"/>
  <c r="R6" i="4" s="1"/>
  <c r="H13" i="4"/>
  <c r="R7" i="4" s="1"/>
  <c r="I13" i="4"/>
  <c r="R8" i="4" s="1"/>
  <c r="J13" i="4"/>
  <c r="R9" i="4" s="1"/>
  <c r="K13" i="4"/>
  <c r="R10" i="4" s="1"/>
  <c r="L13" i="4"/>
  <c r="R11" i="4" s="1"/>
  <c r="M13" i="4"/>
  <c r="R12" i="4" s="1"/>
  <c r="F13" i="4"/>
  <c r="R5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Autor</author>
    <author>Piotr Pablus</author>
  </authors>
  <commentList>
    <comment ref="B6" authorId="0" shapeId="0" xr:uid="{FA64DDD1-1BFC-4324-9FD0-7517AA24540F}">
      <text>
        <r>
          <rPr>
            <sz val="9"/>
            <color indexed="81"/>
            <rFont val="Tahoma"/>
            <family val="2"/>
          </rPr>
          <t>Alta influencia y baja dependencia</t>
        </r>
      </text>
    </comment>
    <comment ref="AC6" authorId="0" shapeId="0" xr:uid="{96C6E4D3-A354-42E7-A296-FE4D929C40A0}">
      <text>
        <r>
          <rPr>
            <sz val="9"/>
            <color indexed="81"/>
            <rFont val="Tahoma"/>
            <family val="2"/>
          </rPr>
          <t>Alta Influencia y Alta dependencia</t>
        </r>
      </text>
    </comment>
    <comment ref="I12" authorId="1" shapeId="0" xr:uid="{397F5DEF-982E-409D-BB49-C525F3F50F9E}">
      <text>
        <r>
          <rPr>
            <b/>
            <i/>
            <sz val="9"/>
            <color indexed="81"/>
            <rFont val="Tahoma"/>
            <family val="2"/>
          </rPr>
          <t xml:space="preserve">Posicionamiento de la Marca 100% Nicaraguenes con todo el sabor en el Mercado Nacional. Confianza de los Consumidores y los Clientes Canal. Excelencia 90k, Sostenibilidad y Pertinencia del Portafolio. </t>
        </r>
        <r>
          <rPr>
            <i/>
            <sz val="9"/>
            <color indexed="81"/>
            <rFont val="Tahoma"/>
            <family val="2"/>
          </rPr>
          <t xml:space="preserve"> </t>
        </r>
        <r>
          <rPr>
            <b/>
            <i/>
            <sz val="9"/>
            <color indexed="81"/>
            <rFont val="Tahoma"/>
            <family val="2"/>
          </rPr>
          <t>(2, 15)</t>
        </r>
      </text>
    </comment>
    <comment ref="K15" authorId="1" shapeId="0" xr:uid="{0E4CC99D-B878-4441-9768-594132931D26}">
      <text>
        <r>
          <rPr>
            <b/>
            <i/>
            <sz val="9"/>
            <color indexed="81"/>
            <rFont val="Tahoma"/>
            <family val="2"/>
          </rPr>
          <t xml:space="preserve">Efectividad, Oportunidad e Impacto de los Desarrollos y Estrategia Comercial y de Mercadeo </t>
        </r>
        <r>
          <rPr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Tahoma"/>
            <family val="2"/>
          </rPr>
          <t>4,12</t>
        </r>
        <r>
          <rPr>
            <sz val="9"/>
            <color indexed="81"/>
            <rFont val="Tahoma"/>
            <family val="2"/>
          </rPr>
          <t>)</t>
        </r>
      </text>
    </comment>
    <comment ref="N15" authorId="1" shapeId="0" xr:uid="{87FAF910-F49B-4930-B207-E8B8DFEAF757}">
      <text>
        <r>
          <rPr>
            <sz val="9"/>
            <color indexed="81"/>
            <rFont val="Tahoma"/>
            <family val="2"/>
          </rPr>
          <t xml:space="preserve">Salida de capital y de empresas del país ante el  escenario político actual. Disminución de la capacidad adquisitiva.
(12, 7)
</t>
        </r>
      </text>
    </comment>
    <comment ref="P16" authorId="1" shapeId="0" xr:uid="{E5280470-EDAB-4027-8AE0-49CD0677A27A}">
      <text>
        <r>
          <rPr>
            <sz val="9"/>
            <color indexed="81"/>
            <rFont val="Tahoma"/>
            <family val="2"/>
          </rPr>
          <t>Nuevos competidores nacionales o internacionales con capitales cuya procedencia pueda permitir rotura de precios y competencia desleal. 
(9,11)</t>
        </r>
      </text>
    </comment>
    <comment ref="U19" authorId="1" shapeId="0" xr:uid="{04D2CD84-EF07-42FE-8F80-1DE0D76C6198}">
      <text>
        <r>
          <rPr>
            <sz val="9"/>
            <color indexed="81"/>
            <rFont val="Tahoma"/>
            <family val="2"/>
          </rPr>
          <t>Creciente posicionamiento de la marca en los Supermercados y en el País.  Fortalecimiento de Imagen. (14,8)</t>
        </r>
      </text>
    </comment>
    <comment ref="Q20" authorId="1" shapeId="0" xr:uid="{65664F1E-3EA4-4893-A186-A43B3B2E8498}">
      <text>
        <r>
          <rPr>
            <sz val="9"/>
            <color indexed="81"/>
            <rFont val="Tahoma"/>
            <family val="2"/>
          </rPr>
          <t>Vulnerabilidad ante la volatilidad del dólar, la devaluación de la moneda nacional y la incertidumbre geopolítica del país.
(10,7)</t>
        </r>
      </text>
    </comment>
    <comment ref="W20" authorId="1" shapeId="0" xr:uid="{4241956F-0909-4C10-8D4B-DA5C283655FA}">
      <text>
        <r>
          <rPr>
            <sz val="9"/>
            <color indexed="81"/>
            <rFont val="Tahoma"/>
            <family val="2"/>
          </rPr>
          <t>Errores y fallas durante los Proyectos Estratégicos Corporativos que generen vulnerabilidad por pérdidas económicas y de imagen.
(16, 7)</t>
        </r>
      </text>
    </comment>
    <comment ref="W21" authorId="1" shapeId="0" xr:uid="{C410ED3F-7415-40A4-9D78-CE27EDCDE958}">
      <text>
        <r>
          <rPr>
            <sz val="9"/>
            <color indexed="81"/>
            <rFont val="Tahoma"/>
            <family val="2"/>
          </rPr>
          <t>Recesion Económica, tasa de desempleo en aumento e implicaciones de la crisis 2018 - 2030 Geo Política, Económica, Social, y Ambiental. (Incertidumbre Integral)
(16,6)</t>
        </r>
      </text>
    </comment>
    <comment ref="B22" authorId="0" shapeId="0" xr:uid="{2F072BCC-4420-4AAB-B68B-5778022149AB}">
      <text>
        <r>
          <rPr>
            <sz val="9"/>
            <color indexed="81"/>
            <rFont val="Tahoma"/>
            <family val="2"/>
          </rPr>
          <t>Baja influencia y baja dependencia</t>
        </r>
      </text>
    </comment>
    <comment ref="AC22" authorId="0" shapeId="0" xr:uid="{01417BCC-1F53-474A-A545-3F427BA93CC8}">
      <text>
        <r>
          <rPr>
            <sz val="9"/>
            <color indexed="81"/>
            <rFont val="Tahoma"/>
            <family val="2"/>
          </rPr>
          <t>Alta dependencia y Baja influencia</t>
        </r>
      </text>
    </comment>
  </commentList>
</comments>
</file>

<file path=xl/sharedStrings.xml><?xml version="1.0" encoding="utf-8"?>
<sst xmlns="http://schemas.openxmlformats.org/spreadsheetml/2006/main" count="187" uniqueCount="145">
  <si>
    <t>IDENTIFICACIÓN DE VARIABLES ESTRATÉGICAS</t>
  </si>
  <si>
    <t>#</t>
  </si>
  <si>
    <t>VARIABLES DE ATENCIÓN</t>
  </si>
  <si>
    <t>Factores</t>
  </si>
  <si>
    <t>Coordenadas de</t>
  </si>
  <si>
    <t>Coordenadas de Proyeccion</t>
  </si>
  <si>
    <t>Ranking Estratégico</t>
  </si>
  <si>
    <t>Codigo</t>
  </si>
  <si>
    <t>Nombre</t>
  </si>
  <si>
    <t>Motricidad (y)</t>
  </si>
  <si>
    <t>Dependencia (x)</t>
  </si>
  <si>
    <t>(x)</t>
  </si>
  <si>
    <t>(y)</t>
  </si>
  <si>
    <t>PROPUESTA DE VARIABLES PARA LOS ESCENARIOS:</t>
  </si>
  <si>
    <t>Adecuación y pertinencia del Desarrollo y Desempeño de los Recursos Humanos y Tecnológicos TIC</t>
  </si>
  <si>
    <t>Innovación, y excelencia en los Desarrollos de Portafolio, Procesos y Proyectos CAJACOPI.</t>
  </si>
  <si>
    <t>PLANO PARA LA UBICACIÓN DE EFECTOS CON ALTA INFLUENCIA</t>
  </si>
  <si>
    <t>INFLUENCIA</t>
  </si>
  <si>
    <t>Zona de Poder</t>
  </si>
  <si>
    <t>Zona de Conflicto</t>
  </si>
  <si>
    <t>Zona de Evaluación</t>
  </si>
  <si>
    <t>Zona Neutral</t>
  </si>
  <si>
    <t>DEPENDENCIA</t>
  </si>
  <si>
    <t xml:space="preserve">TOTAL MOTRICIDAD </t>
  </si>
  <si>
    <t xml:space="preserve">TOTAL DEPENDENCIA </t>
  </si>
  <si>
    <t xml:space="preserve">Cod </t>
  </si>
  <si>
    <t>GRUPO 1</t>
  </si>
  <si>
    <t>GRUPO 2</t>
  </si>
  <si>
    <t>GRUPO 3</t>
  </si>
  <si>
    <t xml:space="preserve">BLINDAJE FINANCIERO </t>
  </si>
  <si>
    <t>Control y Prevención de Costos y Gastos</t>
  </si>
  <si>
    <t>SMAE Control Operativo y de Gestión sobre los resultados financieros en cuanto a ingresos vs gastos</t>
  </si>
  <si>
    <t>Consolidación proceso de Formulación y Control Presupuestal.</t>
  </si>
  <si>
    <t>Gestión de Riesgos Financieros (6 Mencionados en el Reporte)</t>
  </si>
  <si>
    <t>Consolidación del Control Financiero</t>
  </si>
  <si>
    <t>Formación para la Austeridad y el pensamiento Costo Efectivo.</t>
  </si>
  <si>
    <t>Alertas Financieras y Controles asociados desde Comercial y Operaciones.</t>
  </si>
  <si>
    <t xml:space="preserve">Responsabilidad por los resultados financieros. </t>
  </si>
  <si>
    <t>Innovación</t>
  </si>
  <si>
    <t>TIC</t>
  </si>
  <si>
    <t>EXCELENCIA OPERACIONAL</t>
  </si>
  <si>
    <t>Consolidación de Nuevos Desarrollos.</t>
  </si>
  <si>
    <t>Ambito del marketing digital</t>
  </si>
  <si>
    <t>Virtualización</t>
  </si>
  <si>
    <t>Servicios online y vía digital Operando con Tecnología.</t>
  </si>
  <si>
    <t>A</t>
  </si>
  <si>
    <t>B</t>
  </si>
  <si>
    <t>EJE DE INFLUENCIA (Motricidad)</t>
  </si>
  <si>
    <t>Asociadas a Oportunidades Externas</t>
  </si>
  <si>
    <t>Asociadas a Amenazas Externas</t>
  </si>
  <si>
    <r>
      <t>15.</t>
    </r>
    <r>
      <rPr>
        <i/>
        <sz val="7"/>
        <color theme="1"/>
        <rFont val="Arial"/>
        <family val="2"/>
      </rPr>
      <t xml:space="preserve">  </t>
    </r>
    <r>
      <rPr>
        <i/>
        <sz val="11"/>
        <color theme="1"/>
        <rFont val="Arial"/>
        <family val="2"/>
      </rPr>
      <t>Vulnerabilidad en cuanto a Clima y Comunicaciones.</t>
    </r>
  </si>
  <si>
    <r>
      <t>14.</t>
    </r>
    <r>
      <rPr>
        <i/>
        <sz val="7"/>
        <color theme="1"/>
        <rFont val="Arial"/>
        <family val="2"/>
      </rPr>
      <t xml:space="preserve">  </t>
    </r>
    <r>
      <rPr>
        <i/>
        <sz val="11"/>
        <color theme="1"/>
        <rFont val="Arial"/>
        <family val="2"/>
      </rPr>
      <t>Parálisis por requerimientos excesivos de los entes de control.</t>
    </r>
  </si>
  <si>
    <r>
      <t>13.</t>
    </r>
    <r>
      <rPr>
        <i/>
        <sz val="7"/>
        <color theme="1"/>
        <rFont val="Arial"/>
        <family val="2"/>
      </rPr>
      <t xml:space="preserve">  </t>
    </r>
    <r>
      <rPr>
        <i/>
        <sz val="11"/>
        <color theme="1"/>
        <rFont val="Arial"/>
        <family val="2"/>
      </rPr>
      <t>Indisciplina en la gestión de incidentes, riesgos e indicadores</t>
    </r>
  </si>
  <si>
    <r>
      <t>12.</t>
    </r>
    <r>
      <rPr>
        <i/>
        <sz val="7"/>
        <color theme="1"/>
        <rFont val="Arial"/>
        <family val="2"/>
      </rPr>
      <t xml:space="preserve">  </t>
    </r>
    <r>
      <rPr>
        <i/>
        <sz val="11"/>
        <color theme="1"/>
        <rFont val="Arial"/>
        <family val="2"/>
      </rPr>
      <t>Vulnerabilidad en el call center y la atención a los usuarios.</t>
    </r>
  </si>
  <si>
    <r>
      <t>11.</t>
    </r>
    <r>
      <rPr>
        <i/>
        <sz val="7"/>
        <color theme="1"/>
        <rFont val="Arial"/>
        <family val="2"/>
      </rPr>
      <t xml:space="preserve">  </t>
    </r>
    <r>
      <rPr>
        <i/>
        <sz val="11"/>
        <color theme="1"/>
        <rFont val="Arial"/>
        <family val="2"/>
      </rPr>
      <t>Baja efectividad en cuanto a los procesos de selección de personal, y cumplimiento de perfiles.</t>
    </r>
  </si>
  <si>
    <r>
      <t>10.</t>
    </r>
    <r>
      <rPr>
        <i/>
        <sz val="7"/>
        <color theme="1"/>
        <rFont val="Arial"/>
        <family val="2"/>
      </rPr>
      <t xml:space="preserve">  </t>
    </r>
    <r>
      <rPr>
        <i/>
        <sz val="11"/>
        <color theme="1"/>
        <rFont val="Arial"/>
        <family val="2"/>
      </rPr>
      <t>Desconocimiento del portafolio de servicios en el mercado.</t>
    </r>
  </si>
  <si>
    <r>
      <t>9.</t>
    </r>
    <r>
      <rPr>
        <i/>
        <sz val="7"/>
        <color theme="1"/>
        <rFont val="Arial"/>
        <family val="2"/>
      </rPr>
      <t xml:space="preserve">     </t>
    </r>
    <r>
      <rPr>
        <i/>
        <sz val="11"/>
        <color theme="1"/>
        <rFont val="Arial"/>
        <family val="2"/>
      </rPr>
      <t>Vulnerabilidad por no pertinencia en los desarrollos de los nuevos productos del portafolio.</t>
    </r>
  </si>
  <si>
    <r>
      <t>8.</t>
    </r>
    <r>
      <rPr>
        <i/>
        <sz val="7"/>
        <color theme="1"/>
        <rFont val="Arial"/>
        <family val="2"/>
      </rPr>
      <t xml:space="preserve">     </t>
    </r>
    <r>
      <rPr>
        <i/>
        <sz val="11"/>
        <color theme="1"/>
        <rFont val="Arial"/>
        <family val="2"/>
      </rPr>
      <t>Vulnerabilidad por bajos niveles de convocatoria en algunos desarrollos y estrategias de mercadeo.</t>
    </r>
  </si>
  <si>
    <r>
      <t>7.</t>
    </r>
    <r>
      <rPr>
        <i/>
        <sz val="7"/>
        <color theme="1"/>
        <rFont val="Arial"/>
        <family val="2"/>
      </rPr>
      <t xml:space="preserve">     </t>
    </r>
    <r>
      <rPr>
        <i/>
        <sz val="11"/>
        <color theme="1"/>
        <rFont val="Arial"/>
        <family val="2"/>
      </rPr>
      <t>Restricciones en la Infraestructura TIC, no obstante las mejoras.</t>
    </r>
  </si>
  <si>
    <r>
      <t>6.</t>
    </r>
    <r>
      <rPr>
        <i/>
        <sz val="7"/>
        <color theme="1"/>
        <rFont val="Arial"/>
        <family val="2"/>
      </rPr>
      <t xml:space="preserve">     </t>
    </r>
    <r>
      <rPr>
        <i/>
        <sz val="11"/>
        <color theme="1"/>
        <rFont val="Arial"/>
        <family val="2"/>
      </rPr>
      <t>Salida de capital y de empresas del país ante escenario político actual.</t>
    </r>
  </si>
  <si>
    <r>
      <t>5.</t>
    </r>
    <r>
      <rPr>
        <i/>
        <sz val="7"/>
        <color theme="1"/>
        <rFont val="Arial"/>
        <family val="2"/>
      </rPr>
      <t xml:space="preserve">      </t>
    </r>
    <r>
      <rPr>
        <i/>
        <sz val="11"/>
        <color theme="1"/>
        <rFont val="Arial"/>
        <family val="2"/>
      </rPr>
      <t xml:space="preserve">Recesión Económica, tasa de desempleo en aumento e implicaciones de la crisis 2020 - 2025 Geo-Política, Económica, Social, y    
       Ambiental (GPESA). </t>
    </r>
  </si>
  <si>
    <r>
      <t>4.</t>
    </r>
    <r>
      <rPr>
        <i/>
        <sz val="7"/>
        <color theme="1"/>
        <rFont val="Arial"/>
        <family val="2"/>
      </rPr>
      <t xml:space="preserve">     </t>
    </r>
    <r>
      <rPr>
        <i/>
        <sz val="11"/>
        <color theme="1"/>
        <rFont val="Arial"/>
        <family val="2"/>
      </rPr>
      <t>Las empresas y los afiliados no conocen los servicios y logros de la organización y no se tiene poder de convocatoria.</t>
    </r>
  </si>
  <si>
    <r>
      <t>3.</t>
    </r>
    <r>
      <rPr>
        <i/>
        <sz val="7"/>
        <color theme="1"/>
        <rFont val="Arial"/>
        <family val="2"/>
      </rPr>
      <t xml:space="preserve">     </t>
    </r>
    <r>
      <rPr>
        <i/>
        <sz val="11"/>
        <color theme="1"/>
        <rFont val="Arial"/>
        <family val="2"/>
      </rPr>
      <t>Presión de los gremios de la producción (FENALCO, ANDI) para la eliminación de los aportes parafiscales (4%).</t>
    </r>
  </si>
  <si>
    <r>
      <t>2.</t>
    </r>
    <r>
      <rPr>
        <i/>
        <sz val="7"/>
        <color theme="1"/>
        <rFont val="Arial"/>
        <family val="2"/>
      </rPr>
      <t xml:space="preserve">     </t>
    </r>
    <r>
      <rPr>
        <i/>
        <sz val="11"/>
        <color theme="1"/>
        <rFont val="Arial"/>
        <family val="2"/>
      </rPr>
      <t>Fuerzas políticas adversas y Vulnerabilidad Potencial por Manejo, Interpretación o la Aplicación de Nueva Reglamentación.</t>
    </r>
  </si>
  <si>
    <r>
      <t>1.</t>
    </r>
    <r>
      <rPr>
        <i/>
        <sz val="7"/>
        <color theme="1"/>
        <rFont val="Arial"/>
        <family val="2"/>
      </rPr>
      <t xml:space="preserve">     </t>
    </r>
    <r>
      <rPr>
        <i/>
        <sz val="11"/>
        <color theme="1"/>
        <rFont val="Arial"/>
        <family val="2"/>
      </rPr>
      <t>Vulnerabilidad potencial ante la Escisión EPS – CAJA.</t>
    </r>
  </si>
  <si>
    <t>CALIFICACIÓN POR IMPORTANCIA, PRIMER FILTRO</t>
  </si>
  <si>
    <t>Desabastecimiento por eventuales limitaciones del proceso de compras</t>
  </si>
  <si>
    <t xml:space="preserve">Restricciones presupuestales </t>
  </si>
  <si>
    <t>Deficiencias en la inducción y la formación del personal</t>
  </si>
  <si>
    <t>Iniciativas Estratégicas DA</t>
  </si>
  <si>
    <t>Iniciativas Estratégicas DO</t>
  </si>
  <si>
    <t>Vulnerabilidad en cuanto a Clima Organizacional y Comunicaciones.</t>
  </si>
  <si>
    <t>DEBILIDADES</t>
  </si>
  <si>
    <t>Baja rotación del personal de la organización</t>
  </si>
  <si>
    <t>Modelo de Compensación Variable.</t>
  </si>
  <si>
    <t>Imagen del Jardín y de Proyectos Especiales</t>
  </si>
  <si>
    <t>Posicionamiento de la Agencia de Empleo</t>
  </si>
  <si>
    <t>Acceso a las empresas afiliadas para transmitirles ofertas e información de eventos y del portafolio.</t>
  </si>
  <si>
    <t>Posicionamiento de los Servicios ofrecidos desde Recreación, Eventos, Alimentos y Bebidas.</t>
  </si>
  <si>
    <t>Avance y Desarrollo de Bloques de Servicios Online.</t>
  </si>
  <si>
    <t>Nivel de cumplimiento de los objetivos estratégicos y las metas comerciales.</t>
  </si>
  <si>
    <t>Sede Prado. Ubicación, Capacidad y Reconocimiento</t>
  </si>
  <si>
    <t>Iniciativas Estratégicas FA</t>
  </si>
  <si>
    <t>Iniciativas Estratégicas FO</t>
  </si>
  <si>
    <t>FORTALEZAS</t>
  </si>
  <si>
    <t>AMENAZAS</t>
  </si>
  <si>
    <t>OPORTUNIDADES</t>
  </si>
  <si>
    <t xml:space="preserve">Análisis de Motricidad (Influencia) vs Dependencia
</t>
  </si>
  <si>
    <t>Total Dependencia</t>
  </si>
  <si>
    <r>
      <t xml:space="preserve">EJE X DE LOS ESCENARIOS: </t>
    </r>
    <r>
      <rPr>
        <i/>
        <sz val="11"/>
        <rFont val="Arial"/>
        <family val="2"/>
      </rPr>
      <t>Salud Financiera. Economía y Empleo</t>
    </r>
  </si>
  <si>
    <r>
      <t xml:space="preserve">EJE Y DE LOS ESCENARIOS: </t>
    </r>
    <r>
      <rPr>
        <i/>
        <sz val="11"/>
        <rFont val="Arial"/>
        <family val="2"/>
      </rPr>
      <t>Mercado Objetivo y Población Relacionada</t>
    </r>
  </si>
  <si>
    <r>
      <t xml:space="preserve">DIFERENCIACIÓN Y TECONOLOGÍA </t>
    </r>
    <r>
      <rPr>
        <sz val="14"/>
        <color theme="0"/>
        <rFont val="Calibri"/>
        <family val="2"/>
        <scheme val="minor"/>
      </rPr>
      <t>(Punta de Lanza)</t>
    </r>
  </si>
  <si>
    <r>
      <t xml:space="preserve">Indisciplina en la gestión de incidentes, riesgos e indicadores. </t>
    </r>
    <r>
      <rPr>
        <i/>
        <sz val="10"/>
        <color theme="1" tint="0.499984740745262"/>
        <rFont val="Arial"/>
        <family val="2"/>
      </rPr>
      <t>(Incertidumbre de la gestión de operaciones vs riesgos)</t>
    </r>
  </si>
  <si>
    <t>Creciente posicionamiento de la marca en los Supermercados y en el País.  Fortalecimiento de Imagen.</t>
  </si>
  <si>
    <t>Conformar alianzas estratégicas para nuevos negocios (Con Proveedores de Materias Primas Cárnicas, Equipos, Materiales de Empaque...)</t>
  </si>
  <si>
    <t>Implementación y Consolidación del SGI QHSE FS+ 90k. Consolidación del Sistema de Control Interno.</t>
  </si>
  <si>
    <t>Proyecto en curso de renovación, reingeniería y traslado de la Planta y el Complejo de Oficinas, Almacenes, Patios, Talleres y Parqueaderos.</t>
  </si>
  <si>
    <t>INDUSTRIAS DELMOR
Matriz DOFA</t>
  </si>
  <si>
    <t>Penetración en el Mercado Centroamericano y Consolidación del Liderazgo en Nicaragua.</t>
  </si>
  <si>
    <t>Desarrollo de la Línea de Negocios de Productos Cárnicos.</t>
  </si>
  <si>
    <t>Consolidación de la Red de Aliados de Negocios con estrategias que refuercen fidelidad y relación gana gana.</t>
  </si>
  <si>
    <t>Consolidación de las competencias del personal en el dominio de los procesos, los PPR, los PPRO, los PCC, los riesgos y las medidas de manejo desde cada proceso.</t>
  </si>
  <si>
    <t>Fortalecimiento del personal en las competencias TIC ligadas a las aplicaciones y platasformas requeridas desde sus procesos.</t>
  </si>
  <si>
    <t>Vulnerabilidad ante la volatilidad del dólar, la devaluación de la moneda nacional y la incertidumbre geopolítica del país.</t>
  </si>
  <si>
    <t>Fuerzas políticas adversas y nueva reglamentacion que genere cargas impositivas que impidan la rentabilidad y la viabilidad del negocio.</t>
  </si>
  <si>
    <t>Nuevos competidores nacionales o internacionales con capitales cuya procedencia pueda permitir rotura de precios y competencia desleal. (Mas aguda con el cero arancel vs CAFTA-DR)</t>
  </si>
  <si>
    <t>Limitaciones en las competencias técnicas y TIC del Equipo de Dirección y los Mandos Medios.</t>
  </si>
  <si>
    <t>Salida de capital y de empresas del país ante el  escenario político actual. Disminución de la capacidad adquisitiva.</t>
  </si>
  <si>
    <t>Errores y fallas durante los Proyectos Estratégicos Corporativos que generen vulnerabilidad por pérdidas económicas y de imagen.</t>
  </si>
  <si>
    <t>Vulnerabilidad ante el aumento de los precios de la energía y los hidrocarburos.</t>
  </si>
  <si>
    <t>Vulnerabiidad por los tiempos de obsolesencia ligados a la flota vehicular.</t>
  </si>
  <si>
    <t>Vulnerabilidad ante las estrategias de la competencia, que pueden generar la perdida de fidelidad de los clientes canal.</t>
  </si>
  <si>
    <t>Afectaciones que pudiesen ocurrir por los cambios climáticos.</t>
  </si>
  <si>
    <t>Vulnerabilidad en la seguridad física y el acceso a la planta por mayores niveles de delincuencia en el país.</t>
  </si>
  <si>
    <t xml:space="preserve">Riesgo Informático y de Ciberseguridad por hackeo y ciberterrorismo. </t>
  </si>
  <si>
    <t>Avances en la Implementación del Sistema de Gestión Integral y la Planificación de los Procesos.</t>
  </si>
  <si>
    <t>Nivel de conocimiento de los procesos por parte de los líderes y responsables críticos.</t>
  </si>
  <si>
    <t>Trayectoria, experiencia y visión estratégica de la Presidencia Delmor.</t>
  </si>
  <si>
    <t>Competencias de la Gerencia de Mercadeo y Ventas y Éxito de la Estrategia Comercial que ha posibilitado un crecimiento continuo muy superior a la media mundial.</t>
  </si>
  <si>
    <t>Posicionamiento de la Marca 100% Nicaraguenes con todo el sabor en el Mercado Nacional. Confianza de los Consumidores y los Clientes Canal.</t>
  </si>
  <si>
    <t>Deficiencias en mantenimiento industrial, de infraestructura planta, baños y vestieres vs Disponibilidad, BPM, Obsolesencia tecnológica y Riesgos de accidentes SST por las condiciones de los pisos.</t>
  </si>
  <si>
    <t>Altos costos en las ventas y en la operación. Ineficiencia General: Vulnerabilidad por desperdicio, tiempos muertos, indisciplina  y limitaciones en el flujo de procesos vs Diseño y Operación de Planta.</t>
  </si>
  <si>
    <t>Limitaciones críticas de espacio en oficinas. Hacinamiento, Desorden y Canibalismo en áreas periféricas donde almacenan materiales y operan equipos de proyectos.</t>
  </si>
  <si>
    <t>Vulnerabilidad por restricciones, retrasos, faltantes y limitaciones de abastecimiento en las Materias Primas Cárnicas  y en el Material de Empaque.</t>
  </si>
  <si>
    <t>Vulnerabilidad por deficiencias en algunas etapas del proceso de desarrollos de nuevos productos del portafolio. (Incertidumbre en cuanto a la efectividad de los desarrollos)</t>
  </si>
  <si>
    <t>Problemas de Calidad en Productos, que repercuten en altos porcentajes de devoluciones.</t>
  </si>
  <si>
    <t xml:space="preserve">Efectividad, Oportunidad e Impacto de los Desarrollos de la Estrategia Comercial y de Mercadeo  </t>
  </si>
  <si>
    <t xml:space="preserve">Posicionamiento de la Marca 100% Nicaraguenes con todo el sabor en el Mercado Nacional. Confianza de los Consumidores y los Clientes Canal. Excelencia 90k, Sostenibilidad y Pertinencia del Portafolio. </t>
  </si>
  <si>
    <t>Recesion Económica, tasa de desempleo en aumento e implicaciones de la crisis 2018 - 2030 Geo Política, Económica, Social, y Ambiental. (Incertidumbre Integral)</t>
  </si>
  <si>
    <t xml:space="preserve">Efectividad, Oportunidad e Impacto de los Desarrollos de la Estrategia Comercial y de Mercadeo </t>
  </si>
  <si>
    <t xml:space="preserve">Posicionamiento de la Marca 100% Nica todo sabor. Confianza de Consumidores y Clientes Canal. Excelencia 90k, Sostenibilidad y Pertinencia del Portafolio. </t>
  </si>
  <si>
    <t>RESULTADOS DEL ANÁLISIS DE ESCENARIOS EN PROSPECTIVA 2023 - 2028</t>
  </si>
  <si>
    <r>
      <rPr>
        <b/>
        <sz val="10.5"/>
        <color rgb="FF004C00"/>
        <rFont val="Arial"/>
        <family val="2"/>
      </rPr>
      <t>Imagen Corporativa: ++</t>
    </r>
    <r>
      <rPr>
        <sz val="10.5"/>
        <color rgb="FF004C00"/>
        <rFont val="Arial"/>
        <family val="2"/>
      </rPr>
      <t xml:space="preserve"> Posicionamiento Plen de DELMOR. 
</t>
    </r>
    <r>
      <rPr>
        <b/>
        <sz val="10.5"/>
        <color rgb="FF004C00"/>
        <rFont val="Arial"/>
        <family val="2"/>
      </rPr>
      <t xml:space="preserve">Clientes Canal y Consumidores: ++ </t>
    </r>
    <r>
      <rPr>
        <sz val="10.5"/>
        <color rgb="FF004C00"/>
        <rFont val="Arial"/>
        <family val="2"/>
      </rPr>
      <t xml:space="preserve">Satisfechos, </t>
    </r>
    <r>
      <rPr>
        <b/>
        <sz val="10.5"/>
        <color rgb="FF004C00"/>
        <rFont val="Arial"/>
        <family val="2"/>
      </rPr>
      <t>++</t>
    </r>
    <r>
      <rPr>
        <sz val="10.5"/>
        <color rgb="FF004C00"/>
        <rFont val="Arial"/>
        <family val="2"/>
      </rPr>
      <t xml:space="preserve"> Fieles.</t>
    </r>
    <r>
      <rPr>
        <b/>
        <sz val="10.5"/>
        <color rgb="FF004C00"/>
        <rFont val="Arial"/>
        <family val="2"/>
      </rPr>
      <t xml:space="preserve">
Supermerc y Corporativos: + </t>
    </r>
    <r>
      <rPr>
        <sz val="10.5"/>
        <color rgb="FF004C00"/>
        <rFont val="Arial"/>
        <family val="2"/>
      </rPr>
      <t xml:space="preserve">Especializado y Exigente, </t>
    </r>
    <r>
      <rPr>
        <b/>
        <sz val="10.5"/>
        <color rgb="FF004C00"/>
        <rFont val="Arial"/>
        <family val="2"/>
      </rPr>
      <t>+</t>
    </r>
    <r>
      <rPr>
        <sz val="10.5"/>
        <color rgb="FF004C00"/>
        <rFont val="Arial"/>
        <family val="2"/>
      </rPr>
      <t xml:space="preserve"> Demanda</t>
    </r>
    <r>
      <rPr>
        <b/>
        <sz val="10.5"/>
        <color rgb="FF004C00"/>
        <rFont val="Arial"/>
        <family val="2"/>
      </rPr>
      <t xml:space="preserve">
Tasa Red de Aliados de Negocios:</t>
    </r>
    <r>
      <rPr>
        <sz val="10.5"/>
        <color rgb="FF004C00"/>
        <rFont val="Arial"/>
        <family val="2"/>
      </rPr>
      <t xml:space="preserve"> </t>
    </r>
    <r>
      <rPr>
        <b/>
        <sz val="10.5"/>
        <color rgb="FF004C00"/>
        <rFont val="Arial"/>
        <family val="2"/>
      </rPr>
      <t>++</t>
    </r>
    <r>
      <rPr>
        <sz val="10.5"/>
        <color rgb="FF004C00"/>
        <rFont val="Arial"/>
        <family val="2"/>
      </rPr>
      <t xml:space="preserve"> Incremento significativo.
</t>
    </r>
    <r>
      <rPr>
        <b/>
        <sz val="10.5"/>
        <color rgb="FF004C00"/>
        <rFont val="Arial"/>
        <family val="2"/>
      </rPr>
      <t xml:space="preserve">Rentabilidad Embutidos: </t>
    </r>
    <r>
      <rPr>
        <sz val="10.5"/>
        <color rgb="FF004C00"/>
        <rFont val="Arial"/>
        <family val="2"/>
      </rPr>
      <t xml:space="preserve">Crecimiento Pleno.
</t>
    </r>
    <r>
      <rPr>
        <b/>
        <sz val="10.5"/>
        <color rgb="FF004C00"/>
        <rFont val="Arial"/>
        <family val="2"/>
      </rPr>
      <t>Rentabilidad Productos Cárnicos:</t>
    </r>
    <r>
      <rPr>
        <sz val="10.5"/>
        <color rgb="FF004C00"/>
        <rFont val="Arial"/>
        <family val="2"/>
      </rPr>
      <t xml:space="preserve"> </t>
    </r>
    <r>
      <rPr>
        <b/>
        <sz val="10.5"/>
        <color rgb="FF004C00"/>
        <rFont val="Arial"/>
        <family val="2"/>
      </rPr>
      <t xml:space="preserve">++ </t>
    </r>
    <r>
      <rPr>
        <sz val="10.5"/>
        <color rgb="FF004C00"/>
        <rFont val="Arial"/>
        <family val="2"/>
      </rPr>
      <t xml:space="preserve">Aumento significativo.
</t>
    </r>
    <r>
      <rPr>
        <b/>
        <sz val="10.5"/>
        <color rgb="FF004C00"/>
        <rFont val="Arial"/>
        <family val="2"/>
      </rPr>
      <t>Entes de Control: +</t>
    </r>
    <r>
      <rPr>
        <sz val="10.5"/>
        <color rgb="FF004C00"/>
        <rFont val="Arial"/>
        <family val="2"/>
      </rPr>
      <t xml:space="preserve">Supervisión </t>
    </r>
    <r>
      <rPr>
        <b/>
        <sz val="10.5"/>
        <color rgb="FF004C00"/>
        <rFont val="Arial"/>
        <family val="2"/>
      </rPr>
      <t>=</t>
    </r>
    <r>
      <rPr>
        <sz val="10.5"/>
        <color rgb="FF004C00"/>
        <rFont val="Arial"/>
        <family val="2"/>
      </rPr>
      <t xml:space="preserve">Nivel de ingerencia.
</t>
    </r>
    <r>
      <rPr>
        <b/>
        <sz val="10.5"/>
        <color rgb="FF004C00"/>
        <rFont val="Arial"/>
        <family val="2"/>
      </rPr>
      <t>Competidores Nacionales:</t>
    </r>
    <r>
      <rPr>
        <sz val="10.5"/>
        <color rgb="FF004C00"/>
        <rFont val="Arial"/>
        <family val="2"/>
      </rPr>
      <t xml:space="preserve"> DELMOR tiene la Ventaja Competitiva.
</t>
    </r>
    <r>
      <rPr>
        <b/>
        <sz val="10.5"/>
        <color rgb="FF004C00"/>
        <rFont val="Arial"/>
        <family val="2"/>
      </rPr>
      <t xml:space="preserve">Competidores Internacionales: </t>
    </r>
    <r>
      <rPr>
        <sz val="10.5"/>
        <color rgb="FF004C00"/>
        <rFont val="Arial"/>
        <family val="2"/>
      </rPr>
      <t xml:space="preserve">Menor Participación, Menor Presión
</t>
    </r>
    <r>
      <rPr>
        <b/>
        <sz val="10.5"/>
        <color rgb="FF004C00"/>
        <rFont val="Arial"/>
        <family val="2"/>
      </rPr>
      <t xml:space="preserve">Solidez Financiera e Inversiones: ++ </t>
    </r>
    <r>
      <rPr>
        <sz val="10.5"/>
        <color rgb="FF004C00"/>
        <rFont val="Arial"/>
        <family val="2"/>
      </rPr>
      <t>Aumento Significativo.</t>
    </r>
  </si>
  <si>
    <r>
      <rPr>
        <b/>
        <sz val="10.5"/>
        <color rgb="FF700000"/>
        <rFont val="Arial"/>
        <family val="2"/>
      </rPr>
      <t xml:space="preserve">Imagen Corporativa: </t>
    </r>
    <r>
      <rPr>
        <sz val="10.5"/>
        <color rgb="FF700000"/>
        <rFont val="Arial"/>
        <family val="2"/>
      </rPr>
      <t>Detrimento Absoluto por punta y punta.</t>
    </r>
    <r>
      <rPr>
        <b/>
        <sz val="10.5"/>
        <color rgb="FF700000"/>
        <rFont val="Arial"/>
        <family val="2"/>
      </rPr>
      <t xml:space="preserve">
Clientes Canal y Consumidores:: - - </t>
    </r>
    <r>
      <rPr>
        <sz val="10.5"/>
        <color rgb="FF700000"/>
        <rFont val="Arial"/>
        <family val="2"/>
      </rPr>
      <t>Satisfechos,</t>
    </r>
    <r>
      <rPr>
        <b/>
        <sz val="10.5"/>
        <color rgb="FF700000"/>
        <rFont val="Arial"/>
        <family val="2"/>
      </rPr>
      <t xml:space="preserve"> -</t>
    </r>
    <r>
      <rPr>
        <sz val="10.5"/>
        <color rgb="FF700000"/>
        <rFont val="Arial"/>
        <family val="2"/>
      </rPr>
      <t xml:space="preserve"> Fieles.    
</t>
    </r>
    <r>
      <rPr>
        <b/>
        <sz val="10.5"/>
        <color rgb="FF700000"/>
        <rFont val="Arial"/>
        <family val="2"/>
      </rPr>
      <t>Supermerc y Corporativos: +</t>
    </r>
    <r>
      <rPr>
        <sz val="10.5"/>
        <color rgb="FF700000"/>
        <rFont val="Arial"/>
        <family val="2"/>
      </rPr>
      <t xml:space="preserve">Especializado y Exigente, </t>
    </r>
    <r>
      <rPr>
        <b/>
        <sz val="10.5"/>
        <color rgb="FF700000"/>
        <rFont val="Arial"/>
        <family val="2"/>
      </rPr>
      <t xml:space="preserve">-- </t>
    </r>
    <r>
      <rPr>
        <sz val="10.5"/>
        <color rgb="FF700000"/>
        <rFont val="Arial"/>
        <family val="2"/>
      </rPr>
      <t xml:space="preserve">Demanda. 
</t>
    </r>
    <r>
      <rPr>
        <b/>
        <sz val="10.5"/>
        <color rgb="FF700000"/>
        <rFont val="Arial"/>
        <family val="2"/>
      </rPr>
      <t>Tasa Red de Aliados de Negocios:</t>
    </r>
    <r>
      <rPr>
        <sz val="10.5"/>
        <color rgb="FF700000"/>
        <rFont val="Arial"/>
        <family val="2"/>
      </rPr>
      <t xml:space="preserve"> Decrecimiento.   
</t>
    </r>
    <r>
      <rPr>
        <b/>
        <sz val="10.5"/>
        <color rgb="FF700000"/>
        <rFont val="Arial"/>
        <family val="2"/>
      </rPr>
      <t>Rentabilidad Embutidos:</t>
    </r>
    <r>
      <rPr>
        <sz val="10.5"/>
        <color rgb="FF700000"/>
        <rFont val="Arial"/>
        <family val="2"/>
      </rPr>
      <t xml:space="preserve"> Disminución con incidencia crítica.                                  </t>
    </r>
    <r>
      <rPr>
        <b/>
        <sz val="10.5"/>
        <color rgb="FF700000"/>
        <rFont val="Arial"/>
        <family val="2"/>
      </rPr>
      <t>Rentabilidad Productos Cárnicos:</t>
    </r>
    <r>
      <rPr>
        <sz val="10.5"/>
        <color rgb="FF700000"/>
        <rFont val="Arial"/>
        <family val="2"/>
      </rPr>
      <t xml:space="preserve"> Disminución con incidencia crítica.  
</t>
    </r>
    <r>
      <rPr>
        <b/>
        <sz val="10.5"/>
        <color rgb="FF700000"/>
        <rFont val="Arial"/>
        <family val="2"/>
      </rPr>
      <t>Entes de Control:</t>
    </r>
    <r>
      <rPr>
        <sz val="10.5"/>
        <color rgb="FF700000"/>
        <rFont val="Arial"/>
        <family val="2"/>
      </rPr>
      <t xml:space="preserve"> </t>
    </r>
    <r>
      <rPr>
        <b/>
        <sz val="10.5"/>
        <color rgb="FF700000"/>
        <rFont val="Arial"/>
        <family val="2"/>
      </rPr>
      <t>+</t>
    </r>
    <r>
      <rPr>
        <sz val="10.5"/>
        <color rgb="FF700000"/>
        <rFont val="Arial"/>
        <family val="2"/>
      </rPr>
      <t xml:space="preserve">Supervisión, </t>
    </r>
    <r>
      <rPr>
        <b/>
        <sz val="10.5"/>
        <color rgb="FF700000"/>
        <rFont val="Arial"/>
        <family val="2"/>
      </rPr>
      <t xml:space="preserve">++ </t>
    </r>
    <r>
      <rPr>
        <sz val="10.5"/>
        <color rgb="FF700000"/>
        <rFont val="Arial"/>
        <family val="2"/>
      </rPr>
      <t xml:space="preserve">Nivel de ingerencia.      
</t>
    </r>
    <r>
      <rPr>
        <b/>
        <sz val="10.5"/>
        <color rgb="FF700000"/>
        <rFont val="Arial"/>
        <family val="2"/>
      </rPr>
      <t>Competidores Nacionales:</t>
    </r>
    <r>
      <rPr>
        <sz val="10.5"/>
        <color rgb="FF700000"/>
        <rFont val="Arial"/>
        <family val="2"/>
      </rPr>
      <t xml:space="preserve"> Mayor agresividad de los competidores.
</t>
    </r>
    <r>
      <rPr>
        <b/>
        <sz val="10.5"/>
        <color rgb="FF700000"/>
        <rFont val="Arial"/>
        <family val="2"/>
      </rPr>
      <t xml:space="preserve">Competidores Internacionales: </t>
    </r>
    <r>
      <rPr>
        <sz val="10.5"/>
        <color rgb="FF700000"/>
        <rFont val="Arial"/>
        <family val="2"/>
      </rPr>
      <t xml:space="preserve">Mas agresivos en su participación.  
</t>
    </r>
    <r>
      <rPr>
        <b/>
        <sz val="10.5"/>
        <color rgb="FF700000"/>
        <rFont val="Arial"/>
        <family val="2"/>
      </rPr>
      <t>Solidez Financiera e Inversiones</t>
    </r>
    <r>
      <rPr>
        <sz val="10.5"/>
        <color rgb="FF700000"/>
        <rFont val="Arial"/>
        <family val="2"/>
      </rPr>
      <t>: Disminución Crítica.</t>
    </r>
  </si>
  <si>
    <r>
      <rPr>
        <b/>
        <sz val="10.5"/>
        <color rgb="FF5C2A08"/>
        <rFont val="Arial"/>
        <family val="2"/>
      </rPr>
      <t xml:space="preserve">Imagen Corporativa: </t>
    </r>
    <r>
      <rPr>
        <sz val="10.5"/>
        <color rgb="FF5C2A08"/>
        <rFont val="Arial"/>
        <family val="2"/>
      </rPr>
      <t xml:space="preserve">Detrimento por desconocimiento y desconexión
</t>
    </r>
    <r>
      <rPr>
        <b/>
        <sz val="10.5"/>
        <color rgb="FF5C2A08"/>
        <rFont val="Arial"/>
        <family val="2"/>
      </rPr>
      <t>Clientes Canal y Consumidores:</t>
    </r>
    <r>
      <rPr>
        <sz val="10.5"/>
        <color rgb="FF5C2A08"/>
        <rFont val="Arial"/>
        <family val="2"/>
      </rPr>
      <t xml:space="preserve"> Menos Satisfechos.
</t>
    </r>
    <r>
      <rPr>
        <b/>
        <sz val="10.5"/>
        <color rgb="FF5C2A08"/>
        <rFont val="Arial"/>
        <family val="2"/>
      </rPr>
      <t>Supermerc y Corporativos: +</t>
    </r>
    <r>
      <rPr>
        <sz val="10.5"/>
        <color rgb="FF5C2A08"/>
        <rFont val="Arial"/>
        <family val="2"/>
      </rPr>
      <t xml:space="preserve">Especializado y Exigente, </t>
    </r>
    <r>
      <rPr>
        <b/>
        <sz val="10.5"/>
        <color rgb="FF5C2A08"/>
        <rFont val="Arial"/>
        <family val="2"/>
      </rPr>
      <t xml:space="preserve">- </t>
    </r>
    <r>
      <rPr>
        <sz val="10.5"/>
        <color rgb="FF5C2A08"/>
        <rFont val="Arial"/>
        <family val="2"/>
      </rPr>
      <t xml:space="preserve">Demanda.
</t>
    </r>
    <r>
      <rPr>
        <b/>
        <sz val="10.5"/>
        <color rgb="FF5C2A08"/>
        <rFont val="Arial"/>
        <family val="2"/>
      </rPr>
      <t>Tasa Red Aliados de Negocios:</t>
    </r>
    <r>
      <rPr>
        <sz val="10.5"/>
        <color rgb="FF5C2A08"/>
        <rFont val="Arial"/>
        <family val="2"/>
      </rPr>
      <t xml:space="preserve"> Decrecimiento moderado ó Estabilidad. 
</t>
    </r>
    <r>
      <rPr>
        <b/>
        <sz val="10.5"/>
        <color rgb="FF5C2A08"/>
        <rFont val="Arial"/>
        <family val="2"/>
      </rPr>
      <t>Rentabilidad Embutidos:</t>
    </r>
    <r>
      <rPr>
        <sz val="10.5"/>
        <color rgb="FF5C2A08"/>
        <rFont val="Arial"/>
        <family val="2"/>
      </rPr>
      <t xml:space="preserve"> Disminución. Impacto en oferta.
</t>
    </r>
    <r>
      <rPr>
        <b/>
        <sz val="10.5"/>
        <color rgb="FF5C2A08"/>
        <rFont val="Arial"/>
        <family val="2"/>
      </rPr>
      <t>Rentabilidad Productos Cárnicos:</t>
    </r>
    <r>
      <rPr>
        <sz val="10.5"/>
        <color rgb="FF5C2A08"/>
        <rFont val="Arial"/>
        <family val="2"/>
      </rPr>
      <t xml:space="preserve"> Medio / Tendencia a aumentar.
</t>
    </r>
    <r>
      <rPr>
        <b/>
        <sz val="10.5"/>
        <color rgb="FF5C2A08"/>
        <rFont val="Arial"/>
        <family val="2"/>
      </rPr>
      <t>Entes de Control:</t>
    </r>
    <r>
      <rPr>
        <sz val="10.5"/>
        <color rgb="FF5C2A08"/>
        <rFont val="Arial"/>
        <family val="2"/>
      </rPr>
      <t xml:space="preserve"> </t>
    </r>
    <r>
      <rPr>
        <b/>
        <sz val="10.5"/>
        <color rgb="FF5C2A08"/>
        <rFont val="Arial"/>
        <family val="2"/>
      </rPr>
      <t>+</t>
    </r>
    <r>
      <rPr>
        <sz val="10.5"/>
        <color rgb="FF5C2A08"/>
        <rFont val="Arial"/>
        <family val="2"/>
      </rPr>
      <t xml:space="preserve">Supervisión, </t>
    </r>
    <r>
      <rPr>
        <b/>
        <sz val="10.5"/>
        <color rgb="FF5C2A08"/>
        <rFont val="Arial"/>
        <family val="2"/>
      </rPr>
      <t>=</t>
    </r>
    <r>
      <rPr>
        <sz val="10.5"/>
        <color rgb="FF5C2A08"/>
        <rFont val="Arial"/>
        <family val="2"/>
      </rPr>
      <t xml:space="preserve"> Nivel de ingerencia.                
</t>
    </r>
    <r>
      <rPr>
        <b/>
        <sz val="10.5"/>
        <color rgb="FF5C2A08"/>
        <rFont val="Arial"/>
        <family val="2"/>
      </rPr>
      <t>Competidores Nacionales:</t>
    </r>
    <r>
      <rPr>
        <sz val="10.5"/>
        <color rgb="FF5C2A08"/>
        <rFont val="Arial"/>
        <family val="2"/>
      </rPr>
      <t xml:space="preserve"> Se mantiene la Dinamica Competitiva.
</t>
    </r>
    <r>
      <rPr>
        <b/>
        <sz val="10.5"/>
        <color rgb="FF5C2A08"/>
        <rFont val="Arial"/>
        <family val="2"/>
      </rPr>
      <t>Copetidores Internacionales:</t>
    </r>
    <r>
      <rPr>
        <sz val="10.5"/>
        <color rgb="FF5C2A08"/>
        <rFont val="Arial"/>
        <family val="2"/>
      </rPr>
      <t xml:space="preserve"> Mantienen participación y presión.      
</t>
    </r>
    <r>
      <rPr>
        <b/>
        <sz val="10.5"/>
        <color rgb="FF5C2A08"/>
        <rFont val="Arial"/>
        <family val="2"/>
      </rPr>
      <t>Solidez Financiera e Inversiones:</t>
    </r>
    <r>
      <rPr>
        <sz val="10.5"/>
        <color rgb="FF5C2A08"/>
        <rFont val="Arial"/>
        <family val="2"/>
      </rPr>
      <t xml:space="preserve"> En disminución.</t>
    </r>
  </si>
  <si>
    <r>
      <t xml:space="preserve">EJE X DE LOS ESCENARIOS: </t>
    </r>
    <r>
      <rPr>
        <i/>
        <sz val="11"/>
        <rFont val="Arial"/>
        <family val="2"/>
      </rPr>
      <t>Excelencia 90k, Sostenibilidad y Pertinencia del Portafolio</t>
    </r>
  </si>
  <si>
    <r>
      <t xml:space="preserve">EJE Y DE LOS ESCENARIOS: </t>
    </r>
    <r>
      <rPr>
        <i/>
        <sz val="11"/>
        <rFont val="Arial"/>
        <family val="2"/>
      </rPr>
      <t xml:space="preserve">Efectividad, Oportunidad e Impacto de los Desarrollos de la Estrategia Comercial y de Mercadeo </t>
    </r>
  </si>
  <si>
    <t>TIC, Talento Humano</t>
  </si>
  <si>
    <t>Mercadeo y 
Ventas</t>
  </si>
  <si>
    <t xml:space="preserve">
Planeación y Producción
</t>
  </si>
  <si>
    <t xml:space="preserve">
Financiera y Mantenimiento
</t>
  </si>
  <si>
    <t xml:space="preserve">
ANÁLISIS 
FINAL
</t>
  </si>
  <si>
    <t>GRUPO 4</t>
  </si>
  <si>
    <t xml:space="preserve">Posicionamiento de la Marca 100% Nicaraguense con todo el sabor en el Mercado Nacional. Confianza de los Consumidores y los Clientes Canal. Excelencia 90k, Sostenibilidad y Pertinencia del Portafolio. </t>
  </si>
  <si>
    <r>
      <rPr>
        <b/>
        <sz val="10.5"/>
        <color rgb="FF5C2A08"/>
        <rFont val="Arial"/>
        <family val="2"/>
      </rPr>
      <t>Imagen Corporativa</t>
    </r>
    <r>
      <rPr>
        <sz val="10.5"/>
        <color rgb="FF5C2A08"/>
        <rFont val="Arial"/>
        <family val="2"/>
      </rPr>
      <t xml:space="preserve">: Detrimento.
</t>
    </r>
    <r>
      <rPr>
        <b/>
        <sz val="10.5"/>
        <color rgb="FF5C2A08"/>
        <rFont val="Arial"/>
        <family val="2"/>
      </rPr>
      <t>Clientes Canal y Consumidores: -</t>
    </r>
    <r>
      <rPr>
        <sz val="10.5"/>
        <color rgb="FF5C2A08"/>
        <rFont val="Arial"/>
        <family val="2"/>
      </rPr>
      <t>Satisfechos,</t>
    </r>
    <r>
      <rPr>
        <b/>
        <sz val="10.5"/>
        <color rgb="FF5C2A08"/>
        <rFont val="Arial"/>
        <family val="2"/>
      </rPr>
      <t>--</t>
    </r>
    <r>
      <rPr>
        <sz val="10.5"/>
        <color rgb="FF5C2A08"/>
        <rFont val="Arial"/>
        <family val="2"/>
      </rPr>
      <t xml:space="preserve">Fieles
</t>
    </r>
    <r>
      <rPr>
        <b/>
        <sz val="10.5"/>
        <color rgb="FF5C2A08"/>
        <rFont val="Arial"/>
        <family val="2"/>
      </rPr>
      <t>Supermerc y Corporativos:</t>
    </r>
    <r>
      <rPr>
        <sz val="10.5"/>
        <color rgb="FF5C2A08"/>
        <rFont val="Arial"/>
        <family val="2"/>
      </rPr>
      <t xml:space="preserve"> </t>
    </r>
    <r>
      <rPr>
        <b/>
        <sz val="10.5"/>
        <color rgb="FF5C2A08"/>
        <rFont val="Arial"/>
        <family val="2"/>
      </rPr>
      <t>+</t>
    </r>
    <r>
      <rPr>
        <sz val="10.5"/>
        <color rgb="FF5C2A08"/>
        <rFont val="Arial"/>
        <family val="2"/>
      </rPr>
      <t xml:space="preserve">Especializado y Exigente, </t>
    </r>
    <r>
      <rPr>
        <b/>
        <sz val="10.5"/>
        <color rgb="FF5C2A08"/>
        <rFont val="Arial"/>
        <family val="2"/>
      </rPr>
      <t>-</t>
    </r>
    <r>
      <rPr>
        <sz val="10.5"/>
        <color rgb="FF5C2A08"/>
        <rFont val="Arial"/>
        <family val="2"/>
      </rPr>
      <t xml:space="preserve"> Demanda.
</t>
    </r>
    <r>
      <rPr>
        <b/>
        <sz val="10.5"/>
        <color rgb="FF5C2A08"/>
        <rFont val="Arial"/>
        <family val="2"/>
      </rPr>
      <t>Tasa Red de Aliados de Negocios:</t>
    </r>
    <r>
      <rPr>
        <sz val="10.5"/>
        <color rgb="FF5C2A08"/>
        <rFont val="Arial"/>
        <family val="2"/>
      </rPr>
      <t xml:space="preserve"> Decrecimiento moderado. 
</t>
    </r>
    <r>
      <rPr>
        <b/>
        <sz val="10.5"/>
        <color rgb="FF5C2A08"/>
        <rFont val="Arial"/>
        <family val="2"/>
      </rPr>
      <t>Rentabilidad Embutidos</t>
    </r>
    <r>
      <rPr>
        <sz val="10.5"/>
        <color rgb="FF5C2A08"/>
        <rFont val="Arial"/>
        <family val="2"/>
      </rPr>
      <t xml:space="preserve">: Disminución.
</t>
    </r>
    <r>
      <rPr>
        <b/>
        <sz val="10.5"/>
        <color rgb="FF5C2A08"/>
        <rFont val="Arial"/>
        <family val="2"/>
      </rPr>
      <t>Rentabilidad Productos Cárnicos:</t>
    </r>
    <r>
      <rPr>
        <sz val="10.5"/>
        <color rgb="FF5C2A08"/>
        <rFont val="Arial"/>
        <family val="2"/>
      </rPr>
      <t xml:space="preserve"> Disminución.
</t>
    </r>
    <r>
      <rPr>
        <b/>
        <sz val="10.5"/>
        <color rgb="FF5C2A08"/>
        <rFont val="Arial"/>
        <family val="2"/>
      </rPr>
      <t>Entes de Control:</t>
    </r>
    <r>
      <rPr>
        <sz val="10.5"/>
        <color rgb="FF5C2A08"/>
        <rFont val="Arial"/>
        <family val="2"/>
      </rPr>
      <t xml:space="preserve"> Se mantiene su nivel de injerencia. 
</t>
    </r>
    <r>
      <rPr>
        <b/>
        <sz val="10.5"/>
        <color rgb="FF5C2A08"/>
        <rFont val="Arial"/>
        <family val="2"/>
      </rPr>
      <t>Competidores Nacionales:</t>
    </r>
    <r>
      <rPr>
        <sz val="10.5"/>
        <color rgb="FF5C2A08"/>
        <rFont val="Arial"/>
        <family val="2"/>
      </rPr>
      <t xml:space="preserve"> Tendencia a aumentar agresividad.    
</t>
    </r>
    <r>
      <rPr>
        <b/>
        <sz val="10.5"/>
        <color rgb="FF5C2A08"/>
        <rFont val="Arial"/>
        <family val="2"/>
      </rPr>
      <t>Competidores Internacionales:</t>
    </r>
    <r>
      <rPr>
        <sz val="10.5"/>
        <color rgb="FF5C2A08"/>
        <rFont val="Arial"/>
        <family val="2"/>
      </rPr>
      <t xml:space="preserve"> Crecen en su participación y presión.                
</t>
    </r>
    <r>
      <rPr>
        <b/>
        <sz val="10.5"/>
        <color rgb="FF5C2A08"/>
        <rFont val="Arial"/>
        <family val="2"/>
      </rPr>
      <t>Solidez Financiera e Inversiones</t>
    </r>
    <r>
      <rPr>
        <sz val="10.5"/>
        <color rgb="FF5C2A08"/>
        <rFont val="Arial"/>
        <family val="2"/>
      </rPr>
      <t>: Disminución.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</si>
</sst>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5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b/>
      <sz val="12"/>
      <color theme="0"/>
      <name val="Arial"/>
      <family val="2"/>
    </font>
    <font>
      <b/>
      <sz val="14"/>
      <color theme="0"/>
      <name val="Arial"/>
      <family val="2"/>
    </font>
    <font>
      <b/>
      <sz val="12"/>
      <name val="Arial"/>
      <family val="2"/>
    </font>
    <font>
      <sz val="8"/>
      <name val="Arial"/>
      <family val="2"/>
    </font>
    <font>
      <b/>
      <sz val="8"/>
      <name val="Arial"/>
      <family val="2"/>
    </font>
    <font>
      <b/>
      <sz val="10"/>
      <color indexed="9"/>
      <name val="Arial"/>
      <family val="2"/>
    </font>
    <font>
      <sz val="12"/>
      <name val="Arial"/>
      <family val="2"/>
    </font>
    <font>
      <i/>
      <sz val="11"/>
      <color theme="1"/>
      <name val="Verdana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theme="6" tint="-0.499984740745262"/>
      <name val="Calibri"/>
      <family val="2"/>
      <scheme val="minor"/>
    </font>
    <font>
      <b/>
      <sz val="11"/>
      <color theme="6" tint="-0.249977111117893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11"/>
      <name val="Arial"/>
      <family val="2"/>
    </font>
    <font>
      <i/>
      <sz val="12"/>
      <color theme="1"/>
      <name val="Verdana"/>
      <family val="2"/>
    </font>
    <font>
      <b/>
      <sz val="10"/>
      <color theme="0"/>
      <name val="Arial"/>
      <family val="2"/>
    </font>
    <font>
      <b/>
      <sz val="10"/>
      <color rgb="FFC00000"/>
      <name val="Arial"/>
      <family val="2"/>
    </font>
    <font>
      <b/>
      <i/>
      <sz val="12"/>
      <color rgb="FFC00000"/>
      <name val="Verdana"/>
      <family val="2"/>
    </font>
    <font>
      <sz val="11"/>
      <name val="Arial"/>
      <family val="2"/>
    </font>
    <font>
      <b/>
      <sz val="12"/>
      <color rgb="FFC00000"/>
      <name val="Arial"/>
      <family val="2"/>
    </font>
    <font>
      <i/>
      <sz val="9"/>
      <color indexed="81"/>
      <name val="Tahoma"/>
      <family val="2"/>
    </font>
    <font>
      <b/>
      <i/>
      <sz val="9"/>
      <color indexed="81"/>
      <name val="Tahoma"/>
      <family val="2"/>
    </font>
    <font>
      <b/>
      <i/>
      <sz val="14"/>
      <color theme="4" tint="-0.249977111117893"/>
      <name val="Arial"/>
      <family val="2"/>
    </font>
    <font>
      <b/>
      <sz val="14"/>
      <color theme="1"/>
      <name val="Arial"/>
      <family val="2"/>
    </font>
    <font>
      <i/>
      <sz val="10"/>
      <color theme="1"/>
      <name val="Verdana"/>
      <family val="2"/>
    </font>
    <font>
      <b/>
      <i/>
      <sz val="10"/>
      <color rgb="FFC00000"/>
      <name val="Verdana"/>
      <family val="2"/>
    </font>
    <font>
      <b/>
      <i/>
      <sz val="9"/>
      <color rgb="FFC00000"/>
      <name val="Verdana"/>
      <family val="2"/>
    </font>
    <font>
      <b/>
      <sz val="9"/>
      <color theme="0"/>
      <name val="Arial"/>
      <family val="2"/>
    </font>
    <font>
      <b/>
      <sz val="11"/>
      <color theme="0"/>
      <name val="Arial"/>
      <family val="2"/>
    </font>
    <font>
      <i/>
      <sz val="14"/>
      <color rgb="FF3E2D93"/>
      <name val="Verdana "/>
    </font>
    <font>
      <i/>
      <sz val="14"/>
      <color rgb="FFC00000"/>
      <name val="Verdana "/>
    </font>
    <font>
      <b/>
      <i/>
      <sz val="10"/>
      <name val="Arial"/>
      <family val="2"/>
    </font>
    <font>
      <sz val="15"/>
      <name val="Arial"/>
      <family val="2"/>
    </font>
    <font>
      <i/>
      <sz val="11"/>
      <color theme="1"/>
      <name val="Arial"/>
      <family val="2"/>
    </font>
    <font>
      <i/>
      <sz val="7"/>
      <color theme="1"/>
      <name val="Arial"/>
      <family val="2"/>
    </font>
    <font>
      <b/>
      <i/>
      <sz val="11"/>
      <color theme="1"/>
      <name val="Arial"/>
      <family val="2"/>
    </font>
    <font>
      <b/>
      <sz val="15"/>
      <name val="Arial"/>
      <family val="2"/>
    </font>
    <font>
      <b/>
      <i/>
      <sz val="11"/>
      <name val="Arial"/>
      <family val="2"/>
    </font>
    <font>
      <i/>
      <sz val="11"/>
      <color theme="9" tint="-0.499984740745262"/>
      <name val="Arial"/>
      <family val="2"/>
    </font>
    <font>
      <i/>
      <sz val="11"/>
      <name val="Arial"/>
      <family val="2"/>
    </font>
    <font>
      <i/>
      <sz val="10"/>
      <color theme="9" tint="-0.499984740745262"/>
      <name val="Arial"/>
      <family val="2"/>
    </font>
    <font>
      <i/>
      <sz val="10"/>
      <name val="Arial"/>
      <family val="2"/>
    </font>
    <font>
      <i/>
      <sz val="10"/>
      <color rgb="FF006600"/>
      <name val="Arial"/>
      <family val="2"/>
    </font>
    <font>
      <b/>
      <i/>
      <sz val="10"/>
      <color theme="5" tint="-0.249977111117893"/>
      <name val="Arial"/>
      <family val="2"/>
    </font>
    <font>
      <b/>
      <sz val="25"/>
      <name val="Arial"/>
      <family val="2"/>
    </font>
    <font>
      <b/>
      <i/>
      <sz val="11"/>
      <color theme="5" tint="-0.249977111117893"/>
      <name val="Arial"/>
      <family val="2"/>
    </font>
    <font>
      <b/>
      <i/>
      <sz val="15"/>
      <name val="Arial"/>
      <family val="2"/>
    </font>
    <font>
      <b/>
      <sz val="14"/>
      <color theme="5" tint="-0.499984740745262"/>
      <name val="Arial"/>
      <family val="2"/>
    </font>
    <font>
      <b/>
      <sz val="14"/>
      <color rgb="FF0C0684"/>
      <name val="Arial"/>
      <family val="2"/>
    </font>
    <font>
      <b/>
      <sz val="14"/>
      <color rgb="FF3E2D93"/>
      <name val="Arial"/>
      <family val="2"/>
    </font>
    <font>
      <b/>
      <sz val="14"/>
      <color rgb="FFC00000"/>
      <name val="Arial"/>
      <family val="2"/>
    </font>
    <font>
      <sz val="12"/>
      <color theme="4" tint="-0.249977111117893"/>
      <name val="Arial"/>
      <family val="2"/>
    </font>
    <font>
      <sz val="12"/>
      <color theme="6" tint="-0.499984740745262"/>
      <name val="Arial"/>
      <family val="2"/>
    </font>
    <font>
      <sz val="10"/>
      <color theme="1"/>
      <name val="Arial"/>
      <family val="2"/>
    </font>
    <font>
      <b/>
      <sz val="10"/>
      <color theme="6" tint="-0.499984740745262"/>
      <name val="Arial"/>
      <family val="2"/>
    </font>
    <font>
      <b/>
      <sz val="10"/>
      <color rgb="FF002060"/>
      <name val="Arial"/>
      <family val="2"/>
    </font>
    <font>
      <sz val="11"/>
      <color theme="1"/>
      <name val="Arial"/>
      <family val="2"/>
    </font>
    <font>
      <sz val="11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i/>
      <sz val="10"/>
      <color theme="1" tint="0.499984740745262"/>
      <name val="Arial"/>
      <family val="2"/>
    </font>
    <font>
      <b/>
      <i/>
      <sz val="12"/>
      <color theme="9" tint="-0.499984740745262"/>
      <name val="Arial"/>
      <family val="2"/>
    </font>
    <font>
      <i/>
      <sz val="11"/>
      <color rgb="FF006600"/>
      <name val="Arial"/>
      <family val="2"/>
    </font>
    <font>
      <i/>
      <sz val="12"/>
      <color rgb="FF0C0684"/>
      <name val="Arial"/>
      <family val="2"/>
    </font>
    <font>
      <b/>
      <i/>
      <sz val="12"/>
      <color rgb="FF0C0684"/>
      <name val="Arial"/>
      <family val="2"/>
    </font>
    <font>
      <i/>
      <sz val="12"/>
      <color rgb="FF967200"/>
      <name val="Arial"/>
      <family val="2"/>
    </font>
    <font>
      <b/>
      <i/>
      <sz val="12"/>
      <color rgb="FF967200"/>
      <name val="Arial"/>
      <family val="2"/>
    </font>
    <font>
      <b/>
      <i/>
      <sz val="12"/>
      <color rgb="FF007E39"/>
      <name val="Arial"/>
      <family val="2"/>
    </font>
    <font>
      <b/>
      <i/>
      <sz val="12"/>
      <color rgb="FFC00000"/>
      <name val="Arial"/>
      <family val="2"/>
    </font>
    <font>
      <i/>
      <sz val="10"/>
      <name val="Verdana"/>
      <family val="2"/>
    </font>
    <font>
      <b/>
      <sz val="14"/>
      <color theme="3" tint="-0.249977111117893"/>
      <name val="Arial"/>
      <family val="2"/>
    </font>
    <font>
      <sz val="10.5"/>
      <color rgb="FF5C2A08"/>
      <name val="Arial"/>
      <family val="2"/>
    </font>
    <font>
      <b/>
      <sz val="10.5"/>
      <color rgb="FF5C2A08"/>
      <name val="Arial"/>
      <family val="2"/>
    </font>
    <font>
      <sz val="10.5"/>
      <color theme="1"/>
      <name val="Arial"/>
      <family val="2"/>
    </font>
    <font>
      <sz val="10.5"/>
      <color rgb="FF004C00"/>
      <name val="Arial"/>
      <family val="2"/>
    </font>
    <font>
      <b/>
      <sz val="10.5"/>
      <color rgb="FF004C00"/>
      <name val="Arial"/>
      <family val="2"/>
    </font>
    <font>
      <sz val="10.5"/>
      <color rgb="FF700000"/>
      <name val="Arial"/>
      <family val="2"/>
    </font>
    <font>
      <b/>
      <sz val="10.5"/>
      <color rgb="FF700000"/>
      <name val="Arial"/>
      <family val="2"/>
    </font>
    <font>
      <i/>
      <sz val="14"/>
      <color rgb="FF3E2D93"/>
      <name val="Verdana"/>
      <family val="2"/>
    </font>
    <font>
      <i/>
      <sz val="14"/>
      <color rgb="FFC00000"/>
      <name val="Verdana"/>
      <family val="2"/>
    </font>
  </fonts>
  <fills count="43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12"/>
        <bgColor indexed="64"/>
      </patternFill>
    </fill>
    <fill>
      <patternFill patternType="solid">
        <fgColor indexed="14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rgb="FFFEF1E6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rgb="FFE1EAFF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rgb="FFFFFFF3"/>
        <bgColor indexed="64"/>
      </patternFill>
    </fill>
    <fill>
      <patternFill patternType="solid">
        <fgColor rgb="FFE7FFF3"/>
        <bgColor indexed="64"/>
      </patternFill>
    </fill>
    <fill>
      <patternFill patternType="solid">
        <fgColor rgb="FF29169E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D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BD"/>
        <bgColor indexed="64"/>
      </patternFill>
    </fill>
    <fill>
      <patternFill patternType="solid">
        <fgColor rgb="FFFDF0E7"/>
        <bgColor indexed="64"/>
      </patternFill>
    </fill>
    <fill>
      <patternFill patternType="solid">
        <fgColor rgb="FFE6E5FF"/>
        <bgColor indexed="64"/>
      </patternFill>
    </fill>
    <fill>
      <patternFill patternType="solid">
        <fgColor rgb="FF3E2D93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D6FED8"/>
        <bgColor indexed="64"/>
      </patternFill>
    </fill>
    <fill>
      <patternFill patternType="solid">
        <fgColor rgb="FFE8E7FF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E1"/>
        <bgColor indexed="64"/>
      </patternFill>
    </fill>
    <fill>
      <patternFill patternType="solid">
        <fgColor rgb="FFEFFDFF"/>
        <bgColor indexed="64"/>
      </patternFill>
    </fill>
    <fill>
      <gradientFill degree="270">
        <stop position="0">
          <color theme="0"/>
        </stop>
        <stop position="1">
          <color rgb="FFDAFEE3"/>
        </stop>
      </gradientFill>
    </fill>
    <fill>
      <gradientFill degree="270">
        <stop position="0">
          <color theme="0"/>
        </stop>
        <stop position="1">
          <color rgb="FFFDF0E7"/>
        </stop>
      </gradientFill>
    </fill>
    <fill>
      <gradientFill degree="315">
        <stop position="0">
          <color theme="0"/>
        </stop>
        <stop position="1">
          <color rgb="FFFFFBEF"/>
        </stop>
      </gradientFill>
    </fill>
    <fill>
      <gradientFill degree="45">
        <stop position="0">
          <color rgb="FFFFFFF7"/>
        </stop>
        <stop position="0.5">
          <color rgb="FFE1FFF4"/>
        </stop>
        <stop position="1">
          <color rgb="FFFFFFF7"/>
        </stop>
      </gradientFill>
    </fill>
    <fill>
      <gradientFill degree="45">
        <stop position="0">
          <color rgb="FFFFFFFB"/>
        </stop>
        <stop position="0.5">
          <color rgb="FFFFEBEB"/>
        </stop>
        <stop position="1">
          <color rgb="FFFFFFFB"/>
        </stop>
      </gradientFill>
    </fill>
    <fill>
      <gradientFill degree="90">
        <stop position="0">
          <color theme="0"/>
        </stop>
        <stop position="0.5">
          <color rgb="FFFFFFEB"/>
        </stop>
        <stop position="1">
          <color theme="0"/>
        </stop>
      </gradientFill>
    </fill>
    <fill>
      <patternFill patternType="solid">
        <fgColor rgb="FFDAFEE3"/>
        <bgColor indexed="64"/>
      </patternFill>
    </fill>
    <fill>
      <gradientFill degree="225">
        <stop position="0">
          <color theme="0"/>
        </stop>
        <stop position="1">
          <color rgb="FFE8EAFE"/>
        </stop>
      </gradientFill>
    </fill>
  </fills>
  <borders count="9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ck">
        <color indexed="64"/>
      </left>
      <right style="dashed">
        <color indexed="64"/>
      </right>
      <top/>
      <bottom/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thick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thin">
        <color rgb="FFFDF0E7"/>
      </top>
      <bottom style="thin">
        <color indexed="64"/>
      </bottom>
      <diagonal/>
    </border>
    <border>
      <left style="dashed">
        <color indexed="64"/>
      </left>
      <right/>
      <top/>
      <bottom style="dashed">
        <color indexed="64"/>
      </bottom>
      <diagonal/>
    </border>
    <border>
      <left/>
      <right/>
      <top/>
      <bottom style="dashed">
        <color indexed="64"/>
      </bottom>
      <diagonal/>
    </border>
    <border>
      <left style="dashed">
        <color indexed="64"/>
      </left>
      <right/>
      <top style="dashed">
        <color indexed="64"/>
      </top>
      <bottom/>
      <diagonal/>
    </border>
    <border>
      <left/>
      <right style="dashed">
        <color indexed="64"/>
      </right>
      <top style="dashed">
        <color indexed="64"/>
      </top>
      <bottom/>
      <diagonal/>
    </border>
    <border>
      <left/>
      <right style="dashed">
        <color indexed="64"/>
      </right>
      <top/>
      <bottom style="dashed">
        <color indexed="64"/>
      </bottom>
      <diagonal/>
    </border>
    <border>
      <left/>
      <right/>
      <top style="dashed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double">
        <color rgb="FF3E2D93"/>
      </left>
      <right/>
      <top style="double">
        <color rgb="FF3E2D93"/>
      </top>
      <bottom style="thin">
        <color indexed="64"/>
      </bottom>
      <diagonal/>
    </border>
    <border>
      <left/>
      <right style="thin">
        <color indexed="64"/>
      </right>
      <top style="double">
        <color rgb="FF3E2D93"/>
      </top>
      <bottom style="thin">
        <color indexed="64"/>
      </bottom>
      <diagonal/>
    </border>
    <border>
      <left/>
      <right/>
      <top style="double">
        <color rgb="FF3E2D93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rgb="FF3E2D93"/>
      </top>
      <bottom style="thin">
        <color indexed="64"/>
      </bottom>
      <diagonal/>
    </border>
    <border>
      <left style="thin">
        <color indexed="64"/>
      </left>
      <right/>
      <top style="double">
        <color rgb="FF3E2D93"/>
      </top>
      <bottom style="thin">
        <color indexed="64"/>
      </bottom>
      <diagonal/>
    </border>
    <border>
      <left/>
      <right/>
      <top style="double">
        <color rgb="FF3E2D93"/>
      </top>
      <bottom/>
      <diagonal/>
    </border>
    <border>
      <left/>
      <right style="double">
        <color rgb="FF3E2D93"/>
      </right>
      <top style="double">
        <color rgb="FF3E2D93"/>
      </top>
      <bottom/>
      <diagonal/>
    </border>
    <border>
      <left style="double">
        <color rgb="FF3E2D93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double">
        <color rgb="FF3E2D93"/>
      </right>
      <top style="thin">
        <color indexed="64"/>
      </top>
      <bottom style="thin">
        <color indexed="64"/>
      </bottom>
      <diagonal/>
    </border>
    <border>
      <left style="double">
        <color rgb="FF3E2D93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rgb="FF3E2D93"/>
      </left>
      <right style="thin">
        <color indexed="64"/>
      </right>
      <top/>
      <bottom style="thin">
        <color indexed="64"/>
      </bottom>
      <diagonal/>
    </border>
    <border>
      <left style="double">
        <color rgb="FF3E2D93"/>
      </left>
      <right style="thin">
        <color indexed="64"/>
      </right>
      <top style="thin">
        <color indexed="64"/>
      </top>
      <bottom style="double">
        <color rgb="FF3E2D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rgb="FF3E2D93"/>
      </bottom>
      <diagonal/>
    </border>
    <border>
      <left style="thin">
        <color indexed="64"/>
      </left>
      <right style="double">
        <color rgb="FF3E2D93"/>
      </right>
      <top/>
      <bottom style="double">
        <color rgb="FF3E2D93"/>
      </bottom>
      <diagonal/>
    </border>
    <border>
      <left style="medium">
        <color rgb="FF002060"/>
      </left>
      <right/>
      <top/>
      <bottom/>
      <diagonal/>
    </border>
    <border>
      <left style="medium">
        <color rgb="FF339966"/>
      </left>
      <right/>
      <top/>
      <bottom/>
      <diagonal/>
    </border>
    <border>
      <left style="thin">
        <color theme="7" tint="-0.24994659260841701"/>
      </left>
      <right/>
      <top style="thin">
        <color theme="7" tint="-0.24994659260841701"/>
      </top>
      <bottom/>
      <diagonal/>
    </border>
    <border>
      <left/>
      <right style="medium">
        <color rgb="FF339966"/>
      </right>
      <top style="thin">
        <color theme="7" tint="-0.24994659260841701"/>
      </top>
      <bottom/>
      <diagonal/>
    </border>
    <border>
      <left style="medium">
        <color rgb="FF339966"/>
      </left>
      <right/>
      <top style="thin">
        <color rgb="FF339966"/>
      </top>
      <bottom/>
      <diagonal/>
    </border>
    <border>
      <left/>
      <right style="thin">
        <color rgb="FF339966"/>
      </right>
      <top style="thin">
        <color rgb="FF339966"/>
      </top>
      <bottom/>
      <diagonal/>
    </border>
    <border>
      <left style="thin">
        <color theme="7" tint="-0.24994659260841701"/>
      </left>
      <right/>
      <top/>
      <bottom style="medium">
        <color rgb="FFC00000"/>
      </bottom>
      <diagonal/>
    </border>
    <border>
      <left/>
      <right style="medium">
        <color rgb="FF339966"/>
      </right>
      <top/>
      <bottom style="medium">
        <color rgb="FFC00000"/>
      </bottom>
      <diagonal/>
    </border>
    <border>
      <left style="medium">
        <color rgb="FF339966"/>
      </left>
      <right/>
      <top/>
      <bottom style="medium">
        <color rgb="FF339966"/>
      </bottom>
      <diagonal/>
    </border>
    <border>
      <left/>
      <right style="thin">
        <color rgb="FF339966"/>
      </right>
      <top/>
      <bottom style="medium">
        <color rgb="FF339966"/>
      </bottom>
      <diagonal/>
    </border>
    <border>
      <left/>
      <right/>
      <top/>
      <bottom style="medium">
        <color rgb="FF339966"/>
      </bottom>
      <diagonal/>
    </border>
    <border>
      <left/>
      <right/>
      <top style="medium">
        <color rgb="FFC00000"/>
      </top>
      <bottom/>
      <diagonal/>
    </border>
    <border>
      <left style="thin">
        <color rgb="FFC00000"/>
      </left>
      <right/>
      <top style="medium">
        <color rgb="FFC00000"/>
      </top>
      <bottom/>
      <diagonal/>
    </border>
    <border>
      <left/>
      <right style="medium">
        <color rgb="FFC00000"/>
      </right>
      <top style="medium">
        <color rgb="FFC00000"/>
      </top>
      <bottom/>
      <diagonal/>
    </border>
    <border>
      <left style="medium">
        <color rgb="FFC00000"/>
      </left>
      <right/>
      <top style="medium">
        <color rgb="FF339966"/>
      </top>
      <bottom/>
      <diagonal/>
    </border>
    <border>
      <left/>
      <right style="thin">
        <color theme="7" tint="-0.24994659260841701"/>
      </right>
      <top style="medium">
        <color rgb="FF339966"/>
      </top>
      <bottom/>
      <diagonal/>
    </border>
    <border>
      <left style="thin">
        <color rgb="FFC00000"/>
      </left>
      <right/>
      <top/>
      <bottom style="thin">
        <color rgb="FFC00000"/>
      </bottom>
      <diagonal/>
    </border>
    <border>
      <left/>
      <right style="medium">
        <color rgb="FFC00000"/>
      </right>
      <top/>
      <bottom style="thin">
        <color rgb="FFC00000"/>
      </bottom>
      <diagonal/>
    </border>
    <border>
      <left style="medium">
        <color rgb="FFC00000"/>
      </left>
      <right/>
      <top/>
      <bottom style="thin">
        <color theme="7" tint="-0.24994659260841701"/>
      </bottom>
      <diagonal/>
    </border>
    <border>
      <left/>
      <right style="thin">
        <color theme="7" tint="-0.24994659260841701"/>
      </right>
      <top/>
      <bottom style="thin">
        <color theme="7" tint="-0.24994659260841701"/>
      </bottom>
      <diagonal/>
    </border>
    <border>
      <left style="medium">
        <color rgb="FFC00000"/>
      </left>
      <right/>
      <top/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thin">
        <color theme="3" tint="0.59996337778862885"/>
      </left>
      <right style="thin">
        <color theme="3" tint="0.59996337778862885"/>
      </right>
      <top style="thin">
        <color theme="3" tint="0.59996337778862885"/>
      </top>
      <bottom style="thin">
        <color theme="3" tint="0.59996337778862885"/>
      </bottom>
      <diagonal/>
    </border>
    <border>
      <left style="thin">
        <color rgb="FFBC8F00"/>
      </left>
      <right style="thin">
        <color rgb="FFBC8F00"/>
      </right>
      <top style="thin">
        <color rgb="FFBC8F00"/>
      </top>
      <bottom style="thin">
        <color rgb="FFBC8F00"/>
      </bottom>
      <diagonal/>
    </border>
    <border>
      <left style="thin">
        <color theme="5" tint="0.39994506668294322"/>
      </left>
      <right style="thin">
        <color theme="5" tint="0.39994506668294322"/>
      </right>
      <top style="thin">
        <color theme="5" tint="0.39994506668294322"/>
      </top>
      <bottom style="thin">
        <color theme="5" tint="0.39994506668294322"/>
      </bottom>
      <diagonal/>
    </border>
    <border>
      <left style="double">
        <color rgb="FF1D0595"/>
      </left>
      <right/>
      <top style="double">
        <color rgb="FF1D0595"/>
      </top>
      <bottom style="double">
        <color rgb="FF1D0595"/>
      </bottom>
      <diagonal/>
    </border>
    <border>
      <left/>
      <right/>
      <top style="double">
        <color rgb="FF1D0595"/>
      </top>
      <bottom style="double">
        <color rgb="FF1D0595"/>
      </bottom>
      <diagonal/>
    </border>
    <border>
      <left/>
      <right style="double">
        <color rgb="FF1D0595"/>
      </right>
      <top style="double">
        <color rgb="FF1D0595"/>
      </top>
      <bottom style="double">
        <color rgb="FF1D0595"/>
      </bottom>
      <diagonal/>
    </border>
    <border>
      <left style="double">
        <color theme="5" tint="-0.499984740745262"/>
      </left>
      <right/>
      <top style="double">
        <color theme="5" tint="-0.499984740745262"/>
      </top>
      <bottom/>
      <diagonal/>
    </border>
    <border>
      <left/>
      <right style="thin">
        <color indexed="64"/>
      </right>
      <top style="double">
        <color theme="5" tint="-0.499984740745262"/>
      </top>
      <bottom/>
      <diagonal/>
    </border>
    <border>
      <left/>
      <right/>
      <top style="double">
        <color theme="5" tint="-0.499984740745262"/>
      </top>
      <bottom/>
      <diagonal/>
    </border>
    <border>
      <left style="double">
        <color indexed="64"/>
      </left>
      <right style="double">
        <color indexed="64"/>
      </right>
      <top style="double">
        <color theme="5" tint="-0.499984740745262"/>
      </top>
      <bottom style="double">
        <color indexed="64"/>
      </bottom>
      <diagonal/>
    </border>
    <border>
      <left style="double">
        <color indexed="64"/>
      </left>
      <right style="double">
        <color theme="5" tint="-0.499984740745262"/>
      </right>
      <top style="double">
        <color theme="5" tint="-0.499984740745262"/>
      </top>
      <bottom style="double">
        <color indexed="64"/>
      </bottom>
      <diagonal/>
    </border>
    <border>
      <left style="double">
        <color theme="5" tint="-0.499984740745262"/>
      </left>
      <right/>
      <top/>
      <bottom/>
      <diagonal/>
    </border>
    <border>
      <left style="thin">
        <color rgb="FFBC8F00"/>
      </left>
      <right style="double">
        <color theme="5" tint="-0.499984740745262"/>
      </right>
      <top style="thin">
        <color rgb="FFBC8F00"/>
      </top>
      <bottom style="thin">
        <color rgb="FFBC8F00"/>
      </bottom>
      <diagonal/>
    </border>
    <border>
      <left/>
      <right style="double">
        <color theme="5" tint="-0.499984740745262"/>
      </right>
      <top/>
      <bottom/>
      <diagonal/>
    </border>
    <border>
      <left style="double">
        <color theme="5" tint="-0.499984740745262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theme="5" tint="-0.499984740745262"/>
      </right>
      <top style="thin">
        <color indexed="64"/>
      </top>
      <bottom/>
      <diagonal/>
    </border>
    <border>
      <left style="thin">
        <color indexed="64"/>
      </left>
      <right style="double">
        <color theme="5" tint="-0.499984740745262"/>
      </right>
      <top/>
      <bottom/>
      <diagonal/>
    </border>
    <border>
      <left style="double">
        <color theme="5" tint="-0.499984740745262"/>
      </left>
      <right style="double">
        <color indexed="64"/>
      </right>
      <top style="double">
        <color indexed="64"/>
      </top>
      <bottom style="double">
        <color theme="5" tint="-0.499984740745262"/>
      </bottom>
      <diagonal/>
    </border>
    <border>
      <left style="thin">
        <color theme="5" tint="0.39994506668294322"/>
      </left>
      <right style="thin">
        <color theme="5" tint="0.39994506668294322"/>
      </right>
      <top style="thin">
        <color theme="5" tint="0.39994506668294322"/>
      </top>
      <bottom style="double">
        <color theme="5" tint="-0.499984740745262"/>
      </bottom>
      <diagonal/>
    </border>
    <border>
      <left style="thin">
        <color indexed="64"/>
      </left>
      <right style="thin">
        <color indexed="64"/>
      </right>
      <top/>
      <bottom style="double">
        <color theme="5" tint="-0.499984740745262"/>
      </bottom>
      <diagonal/>
    </border>
    <border>
      <left style="thin">
        <color indexed="64"/>
      </left>
      <right style="double">
        <color theme="5" tint="-0.499984740745262"/>
      </right>
      <top/>
      <bottom style="double">
        <color theme="5" tint="-0.499984740745262"/>
      </bottom>
      <diagonal/>
    </border>
  </borders>
  <cellStyleXfs count="8">
    <xf numFmtId="0" fontId="0" fillId="0" borderId="0"/>
    <xf numFmtId="0" fontId="3" fillId="0" borderId="0"/>
    <xf numFmtId="0" fontId="3" fillId="0" borderId="0"/>
    <xf numFmtId="0" fontId="3" fillId="0" borderId="0"/>
    <xf numFmtId="0" fontId="1" fillId="0" borderId="0"/>
    <xf numFmtId="9" fontId="3" fillId="0" borderId="0" applyFont="0" applyFill="0" applyBorder="0" applyAlignment="0" applyProtection="0"/>
    <xf numFmtId="0" fontId="1" fillId="0" borderId="0"/>
    <xf numFmtId="0" fontId="1" fillId="0" borderId="0"/>
  </cellStyleXfs>
  <cellXfs count="246">
    <xf numFmtId="0" fontId="0" fillId="0" borderId="0" xfId="0"/>
    <xf numFmtId="0" fontId="4" fillId="2" borderId="0" xfId="3" applyFont="1" applyFill="1" applyAlignment="1">
      <alignment horizontal="center" wrapText="1"/>
    </xf>
    <xf numFmtId="0" fontId="3" fillId="2" borderId="0" xfId="3" applyFill="1" applyAlignment="1">
      <alignment wrapText="1"/>
    </xf>
    <xf numFmtId="0" fontId="5" fillId="3" borderId="1" xfId="3" applyFont="1" applyFill="1" applyBorder="1" applyAlignment="1">
      <alignment horizontal="center" wrapText="1"/>
    </xf>
    <xf numFmtId="0" fontId="3" fillId="2" borderId="0" xfId="3" applyFill="1" applyAlignment="1">
      <alignment horizontal="center" wrapText="1"/>
    </xf>
    <xf numFmtId="0" fontId="4" fillId="2" borderId="0" xfId="3" applyFont="1" applyFill="1" applyAlignment="1">
      <alignment wrapText="1"/>
    </xf>
    <xf numFmtId="0" fontId="4" fillId="0" borderId="0" xfId="0" applyFont="1"/>
    <xf numFmtId="0" fontId="9" fillId="0" borderId="0" xfId="0" applyFont="1" applyAlignment="1">
      <alignment horizontal="center" vertical="center" wrapText="1"/>
    </xf>
    <xf numFmtId="0" fontId="4" fillId="8" borderId="3" xfId="0" applyFont="1" applyFill="1" applyBorder="1" applyAlignment="1">
      <alignment horizontal="center" vertical="center" wrapText="1"/>
    </xf>
    <xf numFmtId="0" fontId="3" fillId="11" borderId="1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4" fillId="13" borderId="1" xfId="0" applyFont="1" applyFill="1" applyBorder="1" applyAlignment="1">
      <alignment horizontal="center" vertical="center" wrapText="1"/>
    </xf>
    <xf numFmtId="0" fontId="3" fillId="11" borderId="4" xfId="0" applyFont="1" applyFill="1" applyBorder="1" applyAlignment="1">
      <alignment horizontal="center" vertical="center"/>
    </xf>
    <xf numFmtId="0" fontId="4" fillId="13" borderId="4" xfId="0" applyFont="1" applyFill="1" applyBorder="1" applyAlignment="1">
      <alignment horizontal="center" vertical="center" wrapText="1"/>
    </xf>
    <xf numFmtId="0" fontId="3" fillId="0" borderId="0" xfId="3"/>
    <xf numFmtId="0" fontId="3" fillId="0" borderId="1" xfId="3" applyBorder="1" applyAlignment="1">
      <alignment horizontal="center" vertical="center" wrapText="1"/>
    </xf>
    <xf numFmtId="2" fontId="3" fillId="10" borderId="1" xfId="3" applyNumberFormat="1" applyFill="1" applyBorder="1" applyAlignment="1">
      <alignment vertical="center" wrapText="1"/>
    </xf>
    <xf numFmtId="2" fontId="3" fillId="14" borderId="1" xfId="3" applyNumberFormat="1" applyFill="1" applyBorder="1" applyAlignment="1">
      <alignment vertical="center" wrapText="1"/>
    </xf>
    <xf numFmtId="2" fontId="3" fillId="0" borderId="1" xfId="3" applyNumberFormat="1" applyBorder="1" applyAlignment="1">
      <alignment vertical="center" wrapText="1"/>
    </xf>
    <xf numFmtId="0" fontId="3" fillId="0" borderId="0" xfId="3" applyAlignment="1">
      <alignment horizontal="center"/>
    </xf>
    <xf numFmtId="0" fontId="3" fillId="0" borderId="0" xfId="3" applyAlignment="1">
      <alignment wrapText="1"/>
    </xf>
    <xf numFmtId="0" fontId="11" fillId="0" borderId="0" xfId="3" applyFont="1" applyAlignment="1">
      <alignment vertical="center" wrapText="1"/>
    </xf>
    <xf numFmtId="0" fontId="7" fillId="15" borderId="0" xfId="3" applyFont="1" applyFill="1" applyAlignment="1">
      <alignment vertical="center" wrapText="1"/>
    </xf>
    <xf numFmtId="0" fontId="7" fillId="16" borderId="0" xfId="3" applyFont="1" applyFill="1" applyAlignment="1">
      <alignment vertical="center" wrapText="1"/>
    </xf>
    <xf numFmtId="0" fontId="7" fillId="15" borderId="0" xfId="3" applyFont="1" applyFill="1" applyAlignment="1">
      <alignment horizontal="left" vertical="center" wrapText="1" indent="2"/>
    </xf>
    <xf numFmtId="0" fontId="11" fillId="0" borderId="0" xfId="3" applyFont="1" applyAlignment="1">
      <alignment horizontal="left" vertical="center" wrapText="1" indent="2"/>
    </xf>
    <xf numFmtId="0" fontId="7" fillId="16" borderId="0" xfId="3" applyFont="1" applyFill="1" applyAlignment="1">
      <alignment horizontal="left" vertical="center" wrapText="1" indent="2"/>
    </xf>
    <xf numFmtId="0" fontId="6" fillId="17" borderId="0" xfId="3" applyFont="1" applyFill="1" applyAlignment="1">
      <alignment horizontal="left" vertical="center" wrapText="1" indent="2"/>
    </xf>
    <xf numFmtId="0" fontId="12" fillId="0" borderId="1" xfId="0" applyFont="1" applyBorder="1" applyAlignment="1">
      <alignment horizontal="left" vertical="center" wrapText="1" indent="1"/>
    </xf>
    <xf numFmtId="0" fontId="0" fillId="0" borderId="0" xfId="0" applyAlignment="1">
      <alignment horizontal="center"/>
    </xf>
    <xf numFmtId="0" fontId="0" fillId="0" borderId="13" xfId="0" applyBorder="1" applyAlignment="1">
      <alignment horizontal="center"/>
    </xf>
    <xf numFmtId="0" fontId="2" fillId="0" borderId="14" xfId="0" applyFont="1" applyBorder="1" applyAlignment="1" applyProtection="1">
      <alignment horizontal="center"/>
      <protection locked="0"/>
    </xf>
    <xf numFmtId="0" fontId="2" fillId="0" borderId="14" xfId="0" applyFont="1" applyBorder="1" applyProtection="1">
      <protection locked="0"/>
    </xf>
    <xf numFmtId="0" fontId="0" fillId="0" borderId="16" xfId="0" applyBorder="1" applyAlignment="1">
      <alignment horizontal="center"/>
    </xf>
    <xf numFmtId="0" fontId="2" fillId="18" borderId="14" xfId="0" applyFont="1" applyFill="1" applyBorder="1" applyAlignment="1" applyProtection="1">
      <alignment horizontal="center"/>
      <protection locked="0"/>
    </xf>
    <xf numFmtId="0" fontId="0" fillId="0" borderId="19" xfId="0" applyBorder="1"/>
    <xf numFmtId="2" fontId="3" fillId="0" borderId="0" xfId="3" applyNumberFormat="1"/>
    <xf numFmtId="0" fontId="2" fillId="19" borderId="14" xfId="0" applyFont="1" applyFill="1" applyBorder="1" applyAlignment="1" applyProtection="1">
      <alignment horizontal="center"/>
      <protection locked="0"/>
    </xf>
    <xf numFmtId="0" fontId="15" fillId="0" borderId="0" xfId="0" applyFont="1" applyAlignment="1">
      <alignment horizontal="center"/>
    </xf>
    <xf numFmtId="0" fontId="19" fillId="0" borderId="1" xfId="0" applyFont="1" applyBorder="1" applyAlignment="1">
      <alignment horizontal="left" vertical="center" wrapText="1" indent="1"/>
    </xf>
    <xf numFmtId="0" fontId="4" fillId="0" borderId="0" xfId="3" applyFont="1" applyAlignment="1">
      <alignment horizontal="center"/>
    </xf>
    <xf numFmtId="0" fontId="4" fillId="0" borderId="0" xfId="3" applyFont="1" applyAlignment="1">
      <alignment wrapText="1"/>
    </xf>
    <xf numFmtId="0" fontId="4" fillId="0" borderId="0" xfId="3" applyFont="1"/>
    <xf numFmtId="0" fontId="4" fillId="0" borderId="0" xfId="3" applyFont="1" applyAlignment="1">
      <alignment vertical="center" wrapText="1"/>
    </xf>
    <xf numFmtId="0" fontId="21" fillId="2" borderId="4" xfId="0" applyFont="1" applyFill="1" applyBorder="1" applyAlignment="1">
      <alignment horizontal="center" vertical="center"/>
    </xf>
    <xf numFmtId="0" fontId="16" fillId="0" borderId="0" xfId="0" applyFont="1" applyAlignment="1">
      <alignment horizontal="center"/>
    </xf>
    <xf numFmtId="0" fontId="21" fillId="11" borderId="4" xfId="0" applyFont="1" applyFill="1" applyBorder="1" applyAlignment="1">
      <alignment horizontal="center" vertical="center"/>
    </xf>
    <xf numFmtId="0" fontId="22" fillId="0" borderId="1" xfId="0" applyFont="1" applyBorder="1" applyAlignment="1">
      <alignment horizontal="left" vertical="center" wrapText="1" indent="1"/>
    </xf>
    <xf numFmtId="0" fontId="2" fillId="20" borderId="14" xfId="0" applyFont="1" applyFill="1" applyBorder="1" applyAlignment="1" applyProtection="1">
      <alignment horizontal="center"/>
      <protection locked="0"/>
    </xf>
    <xf numFmtId="0" fontId="2" fillId="24" borderId="14" xfId="0" applyFont="1" applyFill="1" applyBorder="1" applyAlignment="1" applyProtection="1">
      <alignment horizontal="center"/>
      <protection locked="0"/>
    </xf>
    <xf numFmtId="0" fontId="2" fillId="25" borderId="14" xfId="0" applyFont="1" applyFill="1" applyBorder="1" applyAlignment="1" applyProtection="1">
      <alignment horizontal="center"/>
      <protection locked="0"/>
    </xf>
    <xf numFmtId="0" fontId="27" fillId="4" borderId="1" xfId="2" applyFont="1" applyFill="1" applyBorder="1" applyAlignment="1">
      <alignment horizontal="center" vertical="center"/>
    </xf>
    <xf numFmtId="0" fontId="28" fillId="23" borderId="1" xfId="3" applyFont="1" applyFill="1" applyBorder="1" applyAlignment="1">
      <alignment horizontal="right" vertical="center" wrapText="1" indent="1"/>
    </xf>
    <xf numFmtId="0" fontId="8" fillId="0" borderId="0" xfId="0" applyFont="1"/>
    <xf numFmtId="0" fontId="21" fillId="2" borderId="1" xfId="0" applyFont="1" applyFill="1" applyBorder="1" applyAlignment="1">
      <alignment horizontal="center" vertical="center"/>
    </xf>
    <xf numFmtId="0" fontId="23" fillId="0" borderId="0" xfId="3" applyFont="1" applyAlignment="1">
      <alignment vertical="center" wrapText="1"/>
    </xf>
    <xf numFmtId="0" fontId="3" fillId="0" borderId="0" xfId="0" applyFont="1" applyAlignment="1">
      <alignment horizontal="justify" vertical="center" wrapText="1"/>
    </xf>
    <xf numFmtId="0" fontId="36" fillId="0" borderId="0" xfId="0" applyFont="1" applyAlignment="1">
      <alignment horizontal="center" vertical="center" wrapText="1"/>
    </xf>
    <xf numFmtId="0" fontId="3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left" vertical="center" wrapText="1" indent="1"/>
    </xf>
    <xf numFmtId="0" fontId="37" fillId="0" borderId="0" xfId="0" applyFont="1" applyAlignment="1">
      <alignment horizontal="justify" vertical="center" wrapText="1"/>
    </xf>
    <xf numFmtId="0" fontId="37" fillId="0" borderId="0" xfId="0" applyFont="1" applyAlignment="1">
      <alignment horizontal="left" vertical="center" wrapText="1"/>
    </xf>
    <xf numFmtId="0" fontId="42" fillId="32" borderId="1" xfId="0" applyFont="1" applyFill="1" applyBorder="1" applyAlignment="1">
      <alignment horizontal="center" vertical="center" wrapText="1" readingOrder="1"/>
    </xf>
    <xf numFmtId="0" fontId="43" fillId="32" borderId="1" xfId="0" applyFont="1" applyFill="1" applyBorder="1" applyAlignment="1">
      <alignment horizontal="left" vertical="center" wrapText="1" indent="1" readingOrder="1"/>
    </xf>
    <xf numFmtId="0" fontId="36" fillId="32" borderId="1" xfId="0" applyFont="1" applyFill="1" applyBorder="1" applyAlignment="1">
      <alignment horizontal="center" vertical="center" wrapText="1"/>
    </xf>
    <xf numFmtId="0" fontId="45" fillId="32" borderId="1" xfId="0" applyFont="1" applyFill="1" applyBorder="1" applyAlignment="1">
      <alignment horizontal="left" vertical="center" wrapText="1" indent="1"/>
    </xf>
    <xf numFmtId="0" fontId="47" fillId="32" borderId="30" xfId="0" applyFont="1" applyFill="1" applyBorder="1" applyAlignment="1">
      <alignment horizontal="center" vertical="center" wrapText="1"/>
    </xf>
    <xf numFmtId="0" fontId="47" fillId="32" borderId="3" xfId="0" applyFont="1" applyFill="1" applyBorder="1" applyAlignment="1">
      <alignment horizontal="center" vertical="center" wrapText="1"/>
    </xf>
    <xf numFmtId="0" fontId="49" fillId="0" borderId="31" xfId="0" applyFont="1" applyBorder="1" applyAlignment="1">
      <alignment horizontal="center" vertical="center" wrapText="1"/>
    </xf>
    <xf numFmtId="0" fontId="46" fillId="32" borderId="0" xfId="0" applyFont="1" applyFill="1" applyAlignment="1">
      <alignment vertical="center" wrapText="1"/>
    </xf>
    <xf numFmtId="0" fontId="50" fillId="0" borderId="0" xfId="0" applyFont="1" applyAlignment="1">
      <alignment horizontal="center" vertical="center" wrapText="1"/>
    </xf>
    <xf numFmtId="0" fontId="37" fillId="0" borderId="0" xfId="0" applyFont="1" applyAlignment="1">
      <alignment horizontal="center" vertical="center" wrapText="1"/>
    </xf>
    <xf numFmtId="0" fontId="51" fillId="0" borderId="0" xfId="0" applyFont="1" applyAlignment="1">
      <alignment horizontal="center" vertical="center" wrapText="1"/>
    </xf>
    <xf numFmtId="0" fontId="18" fillId="27" borderId="7" xfId="0" applyFont="1" applyFill="1" applyBorder="1" applyAlignment="1">
      <alignment horizontal="center" vertical="center" wrapText="1"/>
    </xf>
    <xf numFmtId="0" fontId="32" fillId="28" borderId="1" xfId="0" applyFont="1" applyFill="1" applyBorder="1" applyAlignment="1">
      <alignment horizontal="center" vertical="center" wrapText="1"/>
    </xf>
    <xf numFmtId="0" fontId="7" fillId="27" borderId="1" xfId="0" applyFont="1" applyFill="1" applyBorder="1" applyAlignment="1">
      <alignment horizontal="center" vertical="center"/>
    </xf>
    <xf numFmtId="0" fontId="24" fillId="27" borderId="1" xfId="0" applyFont="1" applyFill="1" applyBorder="1" applyAlignment="1">
      <alignment horizontal="center" vertical="center"/>
    </xf>
    <xf numFmtId="0" fontId="4" fillId="9" borderId="3" xfId="0" applyFont="1" applyFill="1" applyBorder="1" applyAlignment="1">
      <alignment horizontal="center" vertical="center" wrapText="1"/>
    </xf>
    <xf numFmtId="0" fontId="10" fillId="5" borderId="3" xfId="0" applyFont="1" applyFill="1" applyBorder="1" applyAlignment="1">
      <alignment horizontal="center" vertical="center" wrapText="1"/>
    </xf>
    <xf numFmtId="0" fontId="10" fillId="6" borderId="3" xfId="0" applyFont="1" applyFill="1" applyBorder="1" applyAlignment="1">
      <alignment horizontal="center" vertical="center" wrapText="1"/>
    </xf>
    <xf numFmtId="0" fontId="10" fillId="7" borderId="5" xfId="0" applyFont="1" applyFill="1" applyBorder="1" applyAlignment="1">
      <alignment horizontal="center" vertical="center" wrapText="1"/>
    </xf>
    <xf numFmtId="0" fontId="8" fillId="10" borderId="34" xfId="0" applyFont="1" applyFill="1" applyBorder="1" applyAlignment="1">
      <alignment horizontal="center" vertical="center" textRotation="90" wrapText="1"/>
    </xf>
    <xf numFmtId="0" fontId="29" fillId="0" borderId="35" xfId="0" applyFont="1" applyBorder="1" applyAlignment="1">
      <alignment horizontal="left" textRotation="90" wrapText="1"/>
    </xf>
    <xf numFmtId="0" fontId="31" fillId="0" borderId="35" xfId="0" applyFont="1" applyBorder="1" applyAlignment="1">
      <alignment horizontal="left" textRotation="90" wrapText="1"/>
    </xf>
    <xf numFmtId="0" fontId="30" fillId="0" borderId="35" xfId="0" applyFont="1" applyBorder="1" applyAlignment="1">
      <alignment horizontal="left" textRotation="90" wrapText="1"/>
    </xf>
    <xf numFmtId="0" fontId="8" fillId="10" borderId="33" xfId="0" applyFont="1" applyFill="1" applyBorder="1" applyAlignment="1">
      <alignment horizontal="center" vertical="center" textRotation="90" wrapText="1"/>
    </xf>
    <xf numFmtId="0" fontId="8" fillId="10" borderId="35" xfId="0" applyFont="1" applyFill="1" applyBorder="1" applyAlignment="1">
      <alignment horizontal="center" vertical="center" textRotation="90" wrapText="1"/>
    </xf>
    <xf numFmtId="0" fontId="8" fillId="10" borderId="36" xfId="0" applyFont="1" applyFill="1" applyBorder="1" applyAlignment="1">
      <alignment horizontal="center" vertical="center" textRotation="90" wrapText="1"/>
    </xf>
    <xf numFmtId="0" fontId="8" fillId="0" borderId="37" xfId="0" applyFont="1" applyBorder="1"/>
    <xf numFmtId="0" fontId="0" fillId="0" borderId="38" xfId="0" applyBorder="1"/>
    <xf numFmtId="0" fontId="20" fillId="28" borderId="39" xfId="0" applyFont="1" applyFill="1" applyBorder="1" applyAlignment="1">
      <alignment horizontal="center" vertical="center" wrapText="1"/>
    </xf>
    <xf numFmtId="0" fontId="17" fillId="26" borderId="40" xfId="0" applyFont="1" applyFill="1" applyBorder="1" applyAlignment="1">
      <alignment horizontal="center" wrapText="1"/>
    </xf>
    <xf numFmtId="0" fontId="7" fillId="21" borderId="41" xfId="0" applyFont="1" applyFill="1" applyBorder="1" applyAlignment="1">
      <alignment horizontal="center" vertical="center" wrapText="1"/>
    </xf>
    <xf numFmtId="0" fontId="7" fillId="36" borderId="40" xfId="0" applyFont="1" applyFill="1" applyBorder="1" applyAlignment="1">
      <alignment horizontal="center" vertical="center"/>
    </xf>
    <xf numFmtId="0" fontId="7" fillId="21" borderId="42" xfId="0" applyFont="1" applyFill="1" applyBorder="1" applyAlignment="1">
      <alignment horizontal="center" vertical="center" wrapText="1"/>
    </xf>
    <xf numFmtId="0" fontId="24" fillId="36" borderId="40" xfId="0" applyFont="1" applyFill="1" applyBorder="1" applyAlignment="1">
      <alignment horizontal="center" vertical="center"/>
    </xf>
    <xf numFmtId="0" fontId="4" fillId="0" borderId="43" xfId="0" applyFont="1" applyBorder="1"/>
    <xf numFmtId="0" fontId="4" fillId="0" borderId="44" xfId="0" applyFont="1" applyBorder="1" applyAlignment="1">
      <alignment horizontal="center" vertical="center" wrapText="1"/>
    </xf>
    <xf numFmtId="0" fontId="3" fillId="12" borderId="44" xfId="0" applyFont="1" applyFill="1" applyBorder="1" applyAlignment="1">
      <alignment horizontal="center" vertical="center"/>
    </xf>
    <xf numFmtId="0" fontId="4" fillId="23" borderId="44" xfId="0" applyFont="1" applyFill="1" applyBorder="1" applyAlignment="1">
      <alignment horizontal="center" vertical="center"/>
    </xf>
    <xf numFmtId="0" fontId="21" fillId="23" borderId="44" xfId="0" applyFont="1" applyFill="1" applyBorder="1" applyAlignment="1">
      <alignment horizontal="center" vertical="center"/>
    </xf>
    <xf numFmtId="0" fontId="3" fillId="0" borderId="44" xfId="0" applyFont="1" applyBorder="1" applyAlignment="1">
      <alignment horizontal="center" vertical="center"/>
    </xf>
    <xf numFmtId="0" fontId="3" fillId="2" borderId="45" xfId="0" applyFont="1" applyFill="1" applyBorder="1" applyAlignment="1">
      <alignment horizontal="center" vertical="center"/>
    </xf>
    <xf numFmtId="0" fontId="12" fillId="26" borderId="1" xfId="0" applyFont="1" applyFill="1" applyBorder="1" applyAlignment="1">
      <alignment horizontal="left" vertical="center" wrapText="1" indent="1"/>
    </xf>
    <xf numFmtId="0" fontId="12" fillId="27" borderId="1" xfId="0" applyFont="1" applyFill="1" applyBorder="1" applyAlignment="1">
      <alignment horizontal="left" vertical="center" wrapText="1" indent="1"/>
    </xf>
    <xf numFmtId="0" fontId="54" fillId="0" borderId="1" xfId="3" applyFont="1" applyBorder="1" applyAlignment="1">
      <alignment horizontal="center" vertical="center" wrapText="1"/>
    </xf>
    <xf numFmtId="0" fontId="55" fillId="0" borderId="1" xfId="3" applyFont="1" applyBorder="1" applyAlignment="1">
      <alignment horizontal="center" vertical="center" wrapText="1"/>
    </xf>
    <xf numFmtId="0" fontId="58" fillId="0" borderId="0" xfId="0" applyFont="1"/>
    <xf numFmtId="0" fontId="58" fillId="0" borderId="0" xfId="0" applyFont="1" applyAlignment="1">
      <alignment horizontal="center"/>
    </xf>
    <xf numFmtId="0" fontId="59" fillId="0" borderId="20" xfId="0" applyFont="1" applyBorder="1" applyAlignment="1">
      <alignment horizontal="center"/>
    </xf>
    <xf numFmtId="0" fontId="59" fillId="0" borderId="21" xfId="0" applyFont="1" applyBorder="1" applyAlignment="1">
      <alignment horizontal="center"/>
    </xf>
    <xf numFmtId="0" fontId="59" fillId="0" borderId="22" xfId="0" applyFont="1" applyBorder="1" applyAlignment="1">
      <alignment horizontal="center"/>
    </xf>
    <xf numFmtId="0" fontId="60" fillId="0" borderId="0" xfId="0" applyFont="1" applyAlignment="1">
      <alignment horizontal="center"/>
    </xf>
    <xf numFmtId="0" fontId="60" fillId="0" borderId="19" xfId="0" applyFont="1" applyBorder="1" applyAlignment="1">
      <alignment horizontal="center"/>
    </xf>
    <xf numFmtId="0" fontId="18" fillId="0" borderId="0" xfId="0" applyFont="1"/>
    <xf numFmtId="0" fontId="18" fillId="2" borderId="0" xfId="3" applyFont="1" applyFill="1" applyAlignment="1">
      <alignment wrapText="1"/>
    </xf>
    <xf numFmtId="0" fontId="20" fillId="0" borderId="0" xfId="0" applyFont="1"/>
    <xf numFmtId="0" fontId="62" fillId="0" borderId="0" xfId="0" applyFont="1"/>
    <xf numFmtId="0" fontId="63" fillId="0" borderId="0" xfId="0" applyFont="1"/>
    <xf numFmtId="0" fontId="64" fillId="0" borderId="0" xfId="0" applyFont="1"/>
    <xf numFmtId="0" fontId="43" fillId="32" borderId="70" xfId="0" applyFont="1" applyFill="1" applyBorder="1" applyAlignment="1">
      <alignment horizontal="left" vertical="center" wrapText="1" indent="1" readingOrder="1"/>
    </xf>
    <xf numFmtId="0" fontId="42" fillId="32" borderId="70" xfId="0" applyFont="1" applyFill="1" applyBorder="1" applyAlignment="1">
      <alignment horizontal="center" vertical="center" wrapText="1" readingOrder="1"/>
    </xf>
    <xf numFmtId="0" fontId="66" fillId="33" borderId="68" xfId="0" applyFont="1" applyFill="1" applyBorder="1" applyAlignment="1">
      <alignment vertical="center" textRotation="255" wrapText="1"/>
    </xf>
    <xf numFmtId="0" fontId="66" fillId="33" borderId="69" xfId="0" applyFont="1" applyFill="1" applyBorder="1" applyAlignment="1">
      <alignment vertical="center" textRotation="255" wrapText="1"/>
    </xf>
    <xf numFmtId="0" fontId="41" fillId="0" borderId="1" xfId="0" applyFont="1" applyBorder="1" applyAlignment="1">
      <alignment vertical="center" wrapText="1"/>
    </xf>
    <xf numFmtId="0" fontId="41" fillId="0" borderId="70" xfId="0" applyFont="1" applyBorder="1" applyAlignment="1">
      <alignment vertical="center" wrapText="1"/>
    </xf>
    <xf numFmtId="0" fontId="41" fillId="0" borderId="67" xfId="0" applyFont="1" applyBorder="1" applyAlignment="1">
      <alignment vertical="center" wrapText="1"/>
    </xf>
    <xf numFmtId="0" fontId="41" fillId="0" borderId="71" xfId="0" applyFont="1" applyBorder="1" applyAlignment="1">
      <alignment vertical="center" wrapText="1"/>
    </xf>
    <xf numFmtId="0" fontId="41" fillId="0" borderId="4" xfId="0" applyFont="1" applyBorder="1" applyAlignment="1">
      <alignment vertical="center" wrapText="1"/>
    </xf>
    <xf numFmtId="0" fontId="41" fillId="0" borderId="73" xfId="0" applyFont="1" applyBorder="1" applyAlignment="1">
      <alignment vertical="center" wrapText="1"/>
    </xf>
    <xf numFmtId="0" fontId="45" fillId="32" borderId="4" xfId="0" applyFont="1" applyFill="1" applyBorder="1" applyAlignment="1">
      <alignment horizontal="left" vertical="center" wrapText="1" indent="1"/>
    </xf>
    <xf numFmtId="0" fontId="36" fillId="32" borderId="4" xfId="0" applyFont="1" applyFill="1" applyBorder="1" applyAlignment="1">
      <alignment horizontal="center" vertical="center" wrapText="1"/>
    </xf>
    <xf numFmtId="0" fontId="66" fillId="33" borderId="72" xfId="0" applyFont="1" applyFill="1" applyBorder="1" applyAlignment="1">
      <alignment vertical="center" textRotation="255" wrapText="1"/>
    </xf>
    <xf numFmtId="0" fontId="67" fillId="32" borderId="6" xfId="0" applyFont="1" applyFill="1" applyBorder="1" applyAlignment="1">
      <alignment horizontal="left" vertical="center" wrapText="1" indent="1"/>
    </xf>
    <xf numFmtId="0" fontId="68" fillId="32" borderId="74" xfId="0" applyFont="1" applyFill="1" applyBorder="1" applyAlignment="1">
      <alignment horizontal="left" vertical="center" wrapText="1" indent="1"/>
    </xf>
    <xf numFmtId="0" fontId="69" fillId="32" borderId="74" xfId="0" applyFont="1" applyFill="1" applyBorder="1" applyAlignment="1">
      <alignment horizontal="left" vertical="center" wrapText="1" indent="1"/>
    </xf>
    <xf numFmtId="0" fontId="70" fillId="0" borderId="75" xfId="0" applyFont="1" applyBorder="1" applyAlignment="1">
      <alignment horizontal="left" vertical="center" wrapText="1" indent="1"/>
    </xf>
    <xf numFmtId="0" fontId="72" fillId="32" borderId="74" xfId="0" applyFont="1" applyFill="1" applyBorder="1" applyAlignment="1">
      <alignment horizontal="left" vertical="center" wrapText="1" indent="1"/>
    </xf>
    <xf numFmtId="0" fontId="73" fillId="0" borderId="76" xfId="0" applyFont="1" applyBorder="1" applyAlignment="1">
      <alignment horizontal="left" vertical="center" wrapText="1" indent="1"/>
    </xf>
    <xf numFmtId="0" fontId="74" fillId="0" borderId="35" xfId="0" applyFont="1" applyBorder="1" applyAlignment="1">
      <alignment horizontal="left" textRotation="90" wrapText="1"/>
    </xf>
    <xf numFmtId="0" fontId="61" fillId="0" borderId="0" xfId="7" applyFont="1"/>
    <xf numFmtId="0" fontId="61" fillId="0" borderId="46" xfId="7" applyFont="1" applyBorder="1"/>
    <xf numFmtId="0" fontId="61" fillId="0" borderId="47" xfId="7" applyFont="1" applyBorder="1"/>
    <xf numFmtId="0" fontId="61" fillId="0" borderId="56" xfId="7" applyFont="1" applyBorder="1"/>
    <xf numFmtId="0" fontId="61" fillId="0" borderId="57" xfId="7" applyFont="1" applyBorder="1"/>
    <xf numFmtId="0" fontId="61" fillId="0" borderId="66" xfId="7" applyFont="1" applyBorder="1"/>
    <xf numFmtId="0" fontId="4" fillId="0" borderId="0" xfId="3" applyFont="1" applyAlignment="1">
      <alignment vertical="center"/>
    </xf>
    <xf numFmtId="0" fontId="49" fillId="0" borderId="82" xfId="0" applyFont="1" applyBorder="1" applyAlignment="1">
      <alignment horizontal="center" vertical="center" wrapText="1"/>
    </xf>
    <xf numFmtId="0" fontId="53" fillId="41" borderId="83" xfId="0" applyFont="1" applyFill="1" applyBorder="1" applyAlignment="1">
      <alignment horizontal="center" vertical="center" wrapText="1"/>
    </xf>
    <xf numFmtId="0" fontId="52" fillId="20" borderId="84" xfId="0" applyFont="1" applyFill="1" applyBorder="1" applyAlignment="1">
      <alignment horizontal="center" vertical="center" wrapText="1"/>
    </xf>
    <xf numFmtId="0" fontId="71" fillId="0" borderId="86" xfId="0" applyFont="1" applyBorder="1" applyAlignment="1">
      <alignment horizontal="left" vertical="center" wrapText="1" indent="1"/>
    </xf>
    <xf numFmtId="0" fontId="48" fillId="32" borderId="87" xfId="0" applyFont="1" applyFill="1" applyBorder="1" applyAlignment="1">
      <alignment horizontal="left" vertical="center" wrapText="1" indent="1"/>
    </xf>
    <xf numFmtId="0" fontId="70" fillId="0" borderId="86" xfId="0" applyFont="1" applyBorder="1" applyAlignment="1">
      <alignment horizontal="left" vertical="center" wrapText="1" indent="1"/>
    </xf>
    <xf numFmtId="0" fontId="49" fillId="0" borderId="0" xfId="0" applyFont="1" applyAlignment="1">
      <alignment horizontal="center" vertical="center" wrapText="1"/>
    </xf>
    <xf numFmtId="0" fontId="73" fillId="0" borderId="92" xfId="0" applyFont="1" applyBorder="1" applyAlignment="1">
      <alignment horizontal="left" vertical="center" wrapText="1" indent="1"/>
    </xf>
    <xf numFmtId="0" fontId="36" fillId="32" borderId="3" xfId="0" applyFont="1" applyFill="1" applyBorder="1" applyAlignment="1">
      <alignment horizontal="center" vertical="center" wrapText="1"/>
    </xf>
    <xf numFmtId="0" fontId="36" fillId="32" borderId="30" xfId="0" applyFont="1" applyFill="1" applyBorder="1" applyAlignment="1">
      <alignment horizontal="center" vertical="center" wrapText="1"/>
    </xf>
    <xf numFmtId="0" fontId="36" fillId="32" borderId="93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83" fillId="0" borderId="1" xfId="0" applyFont="1" applyBorder="1" applyAlignment="1">
      <alignment horizontal="left" vertical="center" wrapText="1" indent="1"/>
    </xf>
    <xf numFmtId="0" fontId="84" fillId="0" borderId="1" xfId="0" applyFont="1" applyBorder="1" applyAlignment="1">
      <alignment horizontal="left" vertical="center" wrapText="1" indent="1"/>
    </xf>
    <xf numFmtId="0" fontId="28" fillId="27" borderId="1" xfId="3" applyFont="1" applyFill="1" applyBorder="1" applyAlignment="1">
      <alignment horizontal="center" wrapText="1"/>
    </xf>
    <xf numFmtId="0" fontId="38" fillId="0" borderId="0" xfId="0" applyFont="1" applyAlignment="1">
      <alignment horizontal="left" vertical="center" wrapText="1" indent="1"/>
    </xf>
    <xf numFmtId="0" fontId="49" fillId="40" borderId="80" xfId="0" applyFont="1" applyFill="1" applyBorder="1" applyAlignment="1">
      <alignment horizontal="center" vertical="center" wrapText="1"/>
    </xf>
    <xf numFmtId="0" fontId="49" fillId="40" borderId="81" xfId="0" applyFont="1" applyFill="1" applyBorder="1" applyAlignment="1">
      <alignment horizontal="center" vertical="center" wrapText="1"/>
    </xf>
    <xf numFmtId="0" fontId="49" fillId="40" borderId="85" xfId="0" applyFont="1" applyFill="1" applyBorder="1" applyAlignment="1">
      <alignment horizontal="center" vertical="center" wrapText="1"/>
    </xf>
    <xf numFmtId="0" fontId="49" fillId="40" borderId="31" xfId="0" applyFont="1" applyFill="1" applyBorder="1" applyAlignment="1">
      <alignment horizontal="center" vertical="center" wrapText="1"/>
    </xf>
    <xf numFmtId="0" fontId="7" fillId="41" borderId="88" xfId="0" applyFont="1" applyFill="1" applyBorder="1" applyAlignment="1">
      <alignment horizontal="center" vertical="center" textRotation="255" wrapText="1"/>
    </xf>
    <xf numFmtId="0" fontId="41" fillId="0" borderId="3" xfId="0" applyFont="1" applyBorder="1" applyAlignment="1">
      <alignment horizontal="center" vertical="center" wrapText="1"/>
    </xf>
    <xf numFmtId="0" fontId="41" fillId="0" borderId="30" xfId="0" applyFont="1" applyBorder="1" applyAlignment="1">
      <alignment horizontal="center" vertical="center" wrapText="1"/>
    </xf>
    <xf numFmtId="0" fontId="41" fillId="0" borderId="89" xfId="0" applyFont="1" applyBorder="1" applyAlignment="1">
      <alignment horizontal="center" vertical="center" wrapText="1"/>
    </xf>
    <xf numFmtId="0" fontId="41" fillId="0" borderId="90" xfId="0" applyFont="1" applyBorder="1" applyAlignment="1">
      <alignment horizontal="center" vertical="center" wrapText="1"/>
    </xf>
    <xf numFmtId="0" fontId="66" fillId="33" borderId="88" xfId="0" applyFont="1" applyFill="1" applyBorder="1" applyAlignment="1">
      <alignment horizontal="center" vertical="center" textRotation="255" wrapText="1"/>
    </xf>
    <xf numFmtId="0" fontId="66" fillId="33" borderId="91" xfId="0" applyFont="1" applyFill="1" applyBorder="1" applyAlignment="1">
      <alignment horizontal="center" vertical="center" textRotation="255" wrapText="1"/>
    </xf>
    <xf numFmtId="0" fontId="41" fillId="0" borderId="93" xfId="0" applyFont="1" applyBorder="1" applyAlignment="1">
      <alignment horizontal="center" vertical="center" wrapText="1"/>
    </xf>
    <xf numFmtId="0" fontId="41" fillId="0" borderId="94" xfId="0" applyFont="1" applyBorder="1" applyAlignment="1">
      <alignment horizontal="center" vertical="center" wrapText="1"/>
    </xf>
    <xf numFmtId="0" fontId="3" fillId="34" borderId="0" xfId="0" applyFont="1" applyFill="1" applyAlignment="1">
      <alignment horizontal="left" vertical="center" wrapText="1" indent="1"/>
    </xf>
    <xf numFmtId="0" fontId="40" fillId="0" borderId="0" xfId="0" applyFont="1" applyAlignment="1">
      <alignment horizontal="center" vertical="center"/>
    </xf>
    <xf numFmtId="0" fontId="34" fillId="31" borderId="0" xfId="3" applyFont="1" applyFill="1" applyAlignment="1">
      <alignment horizontal="center" vertical="center" wrapText="1"/>
    </xf>
    <xf numFmtId="0" fontId="35" fillId="26" borderId="0" xfId="3" applyFont="1" applyFill="1" applyAlignment="1">
      <alignment horizontal="center" vertical="center" wrapText="1"/>
    </xf>
    <xf numFmtId="0" fontId="18" fillId="35" borderId="32" xfId="0" applyFont="1" applyFill="1" applyBorder="1" applyAlignment="1">
      <alignment horizontal="center" vertical="center" wrapText="1"/>
    </xf>
    <xf numFmtId="0" fontId="18" fillId="35" borderId="33" xfId="0" applyFont="1" applyFill="1" applyBorder="1" applyAlignment="1">
      <alignment horizontal="center" vertical="center" wrapText="1"/>
    </xf>
    <xf numFmtId="0" fontId="20" fillId="17" borderId="23" xfId="3" applyFont="1" applyFill="1" applyBorder="1" applyAlignment="1">
      <alignment horizontal="center"/>
    </xf>
    <xf numFmtId="0" fontId="3" fillId="0" borderId="3" xfId="3" applyBorder="1" applyAlignment="1">
      <alignment horizontal="center" vertical="center" wrapText="1"/>
    </xf>
    <xf numFmtId="0" fontId="3" fillId="0" borderId="4" xfId="3" applyBorder="1" applyAlignment="1">
      <alignment horizontal="center" vertical="center" wrapText="1"/>
    </xf>
    <xf numFmtId="0" fontId="3" fillId="0" borderId="8" xfId="3" applyBorder="1" applyAlignment="1">
      <alignment horizontal="center" vertical="center" wrapText="1"/>
    </xf>
    <xf numFmtId="0" fontId="3" fillId="0" borderId="6" xfId="3" applyBorder="1" applyAlignment="1">
      <alignment horizontal="center" vertical="center" wrapText="1"/>
    </xf>
    <xf numFmtId="0" fontId="5" fillId="17" borderId="0" xfId="3" applyFont="1" applyFill="1" applyAlignment="1">
      <alignment horizontal="center" vertical="center" wrapText="1"/>
    </xf>
    <xf numFmtId="0" fontId="5" fillId="17" borderId="2" xfId="3" applyFont="1" applyFill="1" applyBorder="1" applyAlignment="1">
      <alignment horizontal="center" vertical="center" wrapText="1"/>
    </xf>
    <xf numFmtId="0" fontId="4" fillId="22" borderId="2" xfId="3" applyFont="1" applyFill="1" applyBorder="1" applyAlignment="1">
      <alignment horizontal="center" vertical="center" wrapText="1"/>
    </xf>
    <xf numFmtId="0" fontId="4" fillId="20" borderId="2" xfId="3" applyFont="1" applyFill="1" applyBorder="1" applyAlignment="1">
      <alignment horizontal="center" vertical="center" wrapText="1"/>
    </xf>
    <xf numFmtId="0" fontId="4" fillId="21" borderId="2" xfId="3" applyFont="1" applyFill="1" applyBorder="1" applyAlignment="1">
      <alignment horizontal="center" vertical="center" wrapText="1"/>
    </xf>
    <xf numFmtId="0" fontId="20" fillId="17" borderId="0" xfId="3" applyFont="1" applyFill="1" applyAlignment="1">
      <alignment horizontal="center" vertical="center" wrapText="1"/>
    </xf>
    <xf numFmtId="0" fontId="4" fillId="22" borderId="2" xfId="3" applyFont="1" applyFill="1" applyBorder="1" applyAlignment="1">
      <alignment horizontal="center"/>
    </xf>
    <xf numFmtId="0" fontId="4" fillId="20" borderId="2" xfId="3" applyFont="1" applyFill="1" applyBorder="1" applyAlignment="1">
      <alignment horizontal="center"/>
    </xf>
    <xf numFmtId="0" fontId="4" fillId="21" borderId="2" xfId="3" applyFont="1" applyFill="1" applyBorder="1" applyAlignment="1">
      <alignment horizontal="center"/>
    </xf>
    <xf numFmtId="0" fontId="18" fillId="15" borderId="0" xfId="3" applyFont="1" applyFill="1" applyAlignment="1">
      <alignment horizontal="center" vertical="center" wrapText="1"/>
    </xf>
    <xf numFmtId="0" fontId="2" fillId="27" borderId="26" xfId="0" applyFont="1" applyFill="1" applyBorder="1" applyAlignment="1">
      <alignment horizontal="center" vertical="top" wrapText="1"/>
    </xf>
    <xf numFmtId="0" fontId="2" fillId="27" borderId="29" xfId="0" applyFont="1" applyFill="1" applyBorder="1" applyAlignment="1">
      <alignment horizontal="center" vertical="top" wrapText="1"/>
    </xf>
    <xf numFmtId="0" fontId="2" fillId="27" borderId="27" xfId="0" applyFont="1" applyFill="1" applyBorder="1" applyAlignment="1">
      <alignment horizontal="center" vertical="top" wrapText="1"/>
    </xf>
    <xf numFmtId="0" fontId="2" fillId="27" borderId="24" xfId="0" applyFont="1" applyFill="1" applyBorder="1" applyAlignment="1">
      <alignment horizontal="center" vertical="top" wrapText="1"/>
    </xf>
    <xf numFmtId="0" fontId="2" fillId="27" borderId="25" xfId="0" applyFont="1" applyFill="1" applyBorder="1" applyAlignment="1">
      <alignment horizontal="center" vertical="top" wrapText="1"/>
    </xf>
    <xf numFmtId="0" fontId="2" fillId="27" borderId="28" xfId="0" applyFont="1" applyFill="1" applyBorder="1" applyAlignment="1">
      <alignment horizontal="center" vertical="top" wrapText="1"/>
    </xf>
    <xf numFmtId="0" fontId="5" fillId="28" borderId="9" xfId="0" applyFont="1" applyFill="1" applyBorder="1" applyAlignment="1">
      <alignment horizontal="center"/>
    </xf>
    <xf numFmtId="0" fontId="5" fillId="28" borderId="10" xfId="0" applyFont="1" applyFill="1" applyBorder="1" applyAlignment="1">
      <alignment horizontal="center"/>
    </xf>
    <xf numFmtId="0" fontId="5" fillId="28" borderId="11" xfId="0" applyFont="1" applyFill="1" applyBorder="1" applyAlignment="1">
      <alignment horizontal="center"/>
    </xf>
    <xf numFmtId="0" fontId="56" fillId="30" borderId="12" xfId="0" applyFont="1" applyFill="1" applyBorder="1" applyAlignment="1">
      <alignment horizontal="center" vertical="center" textRotation="90" wrapText="1"/>
    </xf>
    <xf numFmtId="0" fontId="56" fillId="30" borderId="15" xfId="0" applyFont="1" applyFill="1" applyBorder="1" applyAlignment="1">
      <alignment horizontal="center" vertical="center" textRotation="90" wrapText="1"/>
    </xf>
    <xf numFmtId="0" fontId="56" fillId="30" borderId="18" xfId="0" applyFont="1" applyFill="1" applyBorder="1" applyAlignment="1">
      <alignment horizontal="center" vertical="center" textRotation="90" wrapText="1"/>
    </xf>
    <xf numFmtId="0" fontId="33" fillId="17" borderId="0" xfId="3" applyFont="1" applyFill="1" applyAlignment="1">
      <alignment horizontal="center" vertical="center" wrapText="1"/>
    </xf>
    <xf numFmtId="0" fontId="18" fillId="16" borderId="0" xfId="3" applyFont="1" applyFill="1" applyAlignment="1">
      <alignment horizontal="center" vertical="center" wrapText="1"/>
    </xf>
    <xf numFmtId="0" fontId="0" fillId="0" borderId="0" xfId="0" applyAlignment="1">
      <alignment horizontal="center"/>
    </xf>
    <xf numFmtId="0" fontId="2" fillId="29" borderId="0" xfId="0" applyFont="1" applyFill="1" applyAlignment="1">
      <alignment horizontal="left" vertical="top" wrapText="1"/>
    </xf>
    <xf numFmtId="0" fontId="2" fillId="29" borderId="17" xfId="0" applyFont="1" applyFill="1" applyBorder="1" applyAlignment="1">
      <alignment horizontal="left" vertical="top" wrapText="1"/>
    </xf>
    <xf numFmtId="0" fontId="57" fillId="31" borderId="9" xfId="0" applyFont="1" applyFill="1" applyBorder="1" applyAlignment="1">
      <alignment horizontal="center"/>
    </xf>
    <xf numFmtId="0" fontId="57" fillId="31" borderId="10" xfId="0" applyFont="1" applyFill="1" applyBorder="1" applyAlignment="1">
      <alignment horizontal="center"/>
    </xf>
    <xf numFmtId="0" fontId="57" fillId="31" borderId="11" xfId="0" applyFont="1" applyFill="1" applyBorder="1" applyAlignment="1">
      <alignment horizontal="center"/>
    </xf>
    <xf numFmtId="0" fontId="2" fillId="25" borderId="0" xfId="0" applyFont="1" applyFill="1" applyAlignment="1">
      <alignment horizontal="left" vertical="top" wrapText="1"/>
    </xf>
    <xf numFmtId="0" fontId="2" fillId="25" borderId="17" xfId="0" applyFont="1" applyFill="1" applyBorder="1" applyAlignment="1">
      <alignment horizontal="left" vertical="top" wrapText="1"/>
    </xf>
    <xf numFmtId="0" fontId="2" fillId="26" borderId="26" xfId="0" applyFont="1" applyFill="1" applyBorder="1" applyAlignment="1">
      <alignment horizontal="center" vertical="top" wrapText="1"/>
    </xf>
    <xf numFmtId="0" fontId="2" fillId="26" borderId="29" xfId="0" applyFont="1" applyFill="1" applyBorder="1" applyAlignment="1">
      <alignment horizontal="center" vertical="top" wrapText="1"/>
    </xf>
    <xf numFmtId="0" fontId="2" fillId="26" borderId="27" xfId="0" applyFont="1" applyFill="1" applyBorder="1" applyAlignment="1">
      <alignment horizontal="center" vertical="top" wrapText="1"/>
    </xf>
    <xf numFmtId="0" fontId="2" fillId="26" borderId="24" xfId="0" applyFont="1" applyFill="1" applyBorder="1" applyAlignment="1">
      <alignment horizontal="center" vertical="top" wrapText="1"/>
    </xf>
    <xf numFmtId="0" fontId="2" fillId="26" borderId="25" xfId="0" applyFont="1" applyFill="1" applyBorder="1" applyAlignment="1">
      <alignment horizontal="center" vertical="top" wrapText="1"/>
    </xf>
    <xf numFmtId="0" fontId="2" fillId="26" borderId="28" xfId="0" applyFont="1" applyFill="1" applyBorder="1" applyAlignment="1">
      <alignment horizontal="center" vertical="top" wrapText="1"/>
    </xf>
    <xf numFmtId="0" fontId="75" fillId="42" borderId="77" xfId="7" applyFont="1" applyFill="1" applyBorder="1" applyAlignment="1">
      <alignment horizontal="center" vertical="center"/>
    </xf>
    <xf numFmtId="0" fontId="75" fillId="42" borderId="78" xfId="7" applyFont="1" applyFill="1" applyBorder="1" applyAlignment="1">
      <alignment horizontal="center" vertical="center"/>
    </xf>
    <xf numFmtId="0" fontId="75" fillId="42" borderId="79" xfId="7" applyFont="1" applyFill="1" applyBorder="1" applyAlignment="1">
      <alignment horizontal="center" vertical="center"/>
    </xf>
    <xf numFmtId="0" fontId="76" fillId="37" borderId="48" xfId="7" applyFont="1" applyFill="1" applyBorder="1" applyAlignment="1">
      <alignment horizontal="left" vertical="center" wrapText="1" indent="1"/>
    </xf>
    <xf numFmtId="0" fontId="78" fillId="37" borderId="49" xfId="7" applyFont="1" applyFill="1" applyBorder="1" applyAlignment="1">
      <alignment horizontal="left" vertical="center" wrapText="1" indent="1"/>
    </xf>
    <xf numFmtId="0" fontId="78" fillId="37" borderId="52" xfId="7" applyFont="1" applyFill="1" applyBorder="1" applyAlignment="1">
      <alignment horizontal="left" vertical="center" wrapText="1" indent="1"/>
    </xf>
    <xf numFmtId="0" fontId="78" fillId="37" borderId="53" xfId="7" applyFont="1" applyFill="1" applyBorder="1" applyAlignment="1">
      <alignment horizontal="left" vertical="center" wrapText="1" indent="1"/>
    </xf>
    <xf numFmtId="0" fontId="79" fillId="38" borderId="50" xfId="7" applyFont="1" applyFill="1" applyBorder="1" applyAlignment="1">
      <alignment horizontal="left" vertical="center" wrapText="1" indent="1"/>
    </xf>
    <xf numFmtId="0" fontId="79" fillId="38" borderId="51" xfId="7" applyFont="1" applyFill="1" applyBorder="1" applyAlignment="1">
      <alignment horizontal="left" vertical="center" indent="1"/>
    </xf>
    <xf numFmtId="0" fontId="79" fillId="38" borderId="54" xfId="7" applyFont="1" applyFill="1" applyBorder="1" applyAlignment="1">
      <alignment horizontal="left" vertical="center" indent="1"/>
    </xf>
    <xf numFmtId="0" fontId="79" fillId="38" borderId="55" xfId="7" applyFont="1" applyFill="1" applyBorder="1" applyAlignment="1">
      <alignment horizontal="left" vertical="center" indent="1"/>
    </xf>
    <xf numFmtId="0" fontId="81" fillId="39" borderId="58" xfId="7" applyFont="1" applyFill="1" applyBorder="1" applyAlignment="1">
      <alignment horizontal="left" vertical="center" wrapText="1" indent="1"/>
    </xf>
    <xf numFmtId="0" fontId="81" fillId="39" borderId="59" xfId="7" applyFont="1" applyFill="1" applyBorder="1" applyAlignment="1">
      <alignment horizontal="left" vertical="center" wrapText="1" indent="1"/>
    </xf>
    <xf numFmtId="0" fontId="81" fillId="39" borderId="62" xfId="7" applyFont="1" applyFill="1" applyBorder="1" applyAlignment="1">
      <alignment horizontal="left" vertical="center" wrapText="1" indent="1"/>
    </xf>
    <xf numFmtId="0" fontId="81" fillId="39" borderId="63" xfId="7" applyFont="1" applyFill="1" applyBorder="1" applyAlignment="1">
      <alignment horizontal="left" vertical="center" wrapText="1" indent="1"/>
    </xf>
    <xf numFmtId="0" fontId="76" fillId="37" borderId="60" xfId="7" applyFont="1" applyFill="1" applyBorder="1" applyAlignment="1">
      <alignment horizontal="left" vertical="center" wrapText="1" indent="1"/>
    </xf>
    <xf numFmtId="0" fontId="76" fillId="37" borderId="61" xfId="7" applyFont="1" applyFill="1" applyBorder="1" applyAlignment="1">
      <alignment horizontal="left" vertical="center" wrapText="1" indent="1"/>
    </xf>
    <xf numFmtId="0" fontId="76" fillId="37" borderId="64" xfId="7" applyFont="1" applyFill="1" applyBorder="1" applyAlignment="1">
      <alignment horizontal="left" vertical="center" wrapText="1" indent="1"/>
    </xf>
    <xf numFmtId="0" fontId="76" fillId="37" borderId="65" xfId="7" applyFont="1" applyFill="1" applyBorder="1" applyAlignment="1">
      <alignment horizontal="left" vertical="center" wrapText="1" indent="1"/>
    </xf>
  </cellXfs>
  <cellStyles count="8">
    <cellStyle name="Normal" xfId="0" builtinId="0"/>
    <cellStyle name="Normal 11" xfId="3" xr:uid="{911FB695-26D3-419F-A1EE-77657789F714}"/>
    <cellStyle name="Normal 15" xfId="7" xr:uid="{B8163A26-5A94-43B0-9B6C-5F7A5B49A8D1}"/>
    <cellStyle name="Normal 16" xfId="6" xr:uid="{F609FD0B-3291-478D-A8B0-51F1A960E842}"/>
    <cellStyle name="Normal 2 2" xfId="2" xr:uid="{305EA201-11EB-4B28-9781-5031383215C5}"/>
    <cellStyle name="Normal 3" xfId="1" xr:uid="{ED0EA2D9-038E-4BE4-BAC9-B77CCFC3C91C}"/>
    <cellStyle name="Normal 7 4 2" xfId="4" xr:uid="{715BFE6D-E160-46DC-AD28-3496A7E77944}"/>
    <cellStyle name="Porcentual 2" xfId="5" xr:uid="{4389166F-0FDC-4B33-AB1E-6A9A5C06264B}"/>
  </cellStyles>
  <dxfs count="0"/>
  <tableStyles count="0" defaultTableStyle="TableStyleMedium2" defaultPivotStyle="PivotStyleLight16"/>
  <colors>
    <mruColors>
      <color rgb="FF3E2D93"/>
      <color rgb="FF7F6000"/>
      <color rgb="FFDAFEE3"/>
      <color rgb="FFFFFFEB"/>
      <color rgb="FFFDF0E7"/>
      <color rgb="FFE6E5FF"/>
      <color rgb="FFCBFBC1"/>
      <color rgb="FFE8E7FF"/>
      <color rgb="FFD6FED8"/>
      <color rgb="FFFFFFB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eg"/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777240</xdr:colOff>
      <xdr:row>30</xdr:row>
      <xdr:rowOff>99060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B4CBD07A-386C-9B46-3718-675110290C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079480" cy="5585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3543300</xdr:colOff>
      <xdr:row>3</xdr:row>
      <xdr:rowOff>395413</xdr:rowOff>
    </xdr:from>
    <xdr:to>
      <xdr:col>1</xdr:col>
      <xdr:colOff>5232400</xdr:colOff>
      <xdr:row>5</xdr:row>
      <xdr:rowOff>254003</xdr:rowOff>
    </xdr:to>
    <xdr:pic>
      <xdr:nvPicPr>
        <xdr:cNvPr id="2" name="Imagen 4">
          <a:extLst>
            <a:ext uri="{FF2B5EF4-FFF2-40B4-BE49-F238E27FC236}">
              <a16:creationId xmlns:a16="http://schemas.microsoft.com/office/drawing/2014/main" id="{645CBAB9-1B23-40E6-8F78-A6AFE72A5B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111" t="15189" r="11905" b="15190"/>
        <a:stretch/>
      </xdr:blipFill>
      <xdr:spPr bwMode="auto">
        <a:xfrm>
          <a:off x="4127500" y="2338513"/>
          <a:ext cx="1689100" cy="1484190"/>
        </a:xfrm>
        <a:prstGeom prst="rect">
          <a:avLst/>
        </a:prstGeom>
        <a:noFill/>
        <a:ln>
          <a:noFill/>
        </a:ln>
        <a:effectLst>
          <a:reflection blurRad="6350" stA="50000" endA="300" endPos="55500" dist="101600" dir="5400000" sy="-100000" algn="bl" rotWithShape="0"/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713772</xdr:colOff>
      <xdr:row>6</xdr:row>
      <xdr:rowOff>132559</xdr:rowOff>
    </xdr:from>
    <xdr:to>
      <xdr:col>6</xdr:col>
      <xdr:colOff>9646</xdr:colOff>
      <xdr:row>7</xdr:row>
      <xdr:rowOff>327430</xdr:rowOff>
    </xdr:to>
    <xdr:pic>
      <xdr:nvPicPr>
        <xdr:cNvPr id="2" name="Imagen 4">
          <a:extLst>
            <a:ext uri="{FF2B5EF4-FFF2-40B4-BE49-F238E27FC236}">
              <a16:creationId xmlns:a16="http://schemas.microsoft.com/office/drawing/2014/main" id="{B847E18B-4521-432F-A83D-CC79760923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111" t="15189" r="11905" b="15190"/>
        <a:stretch/>
      </xdr:blipFill>
      <xdr:spPr bwMode="auto">
        <a:xfrm>
          <a:off x="12886481" y="2476432"/>
          <a:ext cx="858456" cy="75431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0</xdr:colOff>
      <xdr:row>2</xdr:row>
      <xdr:rowOff>219075</xdr:rowOff>
    </xdr:from>
    <xdr:to>
      <xdr:col>20</xdr:col>
      <xdr:colOff>304800</xdr:colOff>
      <xdr:row>9</xdr:row>
      <xdr:rowOff>171450</xdr:rowOff>
    </xdr:to>
    <xdr:sp macro="[1]!Importar" textlink="">
      <xdr:nvSpPr>
        <xdr:cNvPr id="3" name="Importar" hidden="1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>
          <a:spLocks noChangeArrowheads="1"/>
        </xdr:cNvSpPr>
      </xdr:nvSpPr>
      <xdr:spPr bwMode="auto">
        <a:xfrm>
          <a:off x="11346180" y="1148715"/>
          <a:ext cx="2133600" cy="5042535"/>
        </a:xfrm>
        <a:prstGeom prst="rect">
          <a:avLst/>
        </a:prstGeom>
        <a:solidFill>
          <a:srgbClr val="00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32004" rIns="36576" bIns="32004" anchor="ctr" upright="1"/>
        <a:lstStyle/>
        <a:p>
          <a:pPr algn="ctr" rtl="0">
            <a:defRPr sz="1000"/>
          </a:pPr>
          <a:r>
            <a:rPr lang="es-AR" sz="1600" b="1" i="0" u="none" strike="noStrike" baseline="0">
              <a:solidFill>
                <a:srgbClr val="000000"/>
              </a:solidFill>
              <a:latin typeface="Arial"/>
              <a:cs typeface="Arial"/>
            </a:rPr>
            <a:t>Haga Click Aqui para Comenzar la Importación de Factores Ingresados en DEFINIR_ESTRATEGIAS_FODA-PORTER</a:t>
          </a:r>
        </a:p>
      </xdr:txBody>
    </xdr:sp>
    <xdr:clientData/>
  </xdr:twoCellAnchor>
  <xdr:twoCellAnchor>
    <xdr:from>
      <xdr:col>3</xdr:col>
      <xdr:colOff>2411506</xdr:colOff>
      <xdr:row>3</xdr:row>
      <xdr:rowOff>89647</xdr:rowOff>
    </xdr:from>
    <xdr:to>
      <xdr:col>3</xdr:col>
      <xdr:colOff>4168588</xdr:colOff>
      <xdr:row>3</xdr:row>
      <xdr:rowOff>98611</xdr:rowOff>
    </xdr:to>
    <xdr:cxnSp macro="">
      <xdr:nvCxnSpPr>
        <xdr:cNvPr id="4" name="Conector recto de flecha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/>
      </xdr:nvCxnSpPr>
      <xdr:spPr>
        <a:xfrm flipV="1">
          <a:off x="4150659" y="6015318"/>
          <a:ext cx="1757082" cy="89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4766982</xdr:colOff>
      <xdr:row>2</xdr:row>
      <xdr:rowOff>114300</xdr:rowOff>
    </xdr:from>
    <xdr:to>
      <xdr:col>3</xdr:col>
      <xdr:colOff>6174441</xdr:colOff>
      <xdr:row>2</xdr:row>
      <xdr:rowOff>1423147</xdr:rowOff>
    </xdr:to>
    <xdr:pic>
      <xdr:nvPicPr>
        <xdr:cNvPr id="2" name="Imagen 4">
          <a:extLst>
            <a:ext uri="{FF2B5EF4-FFF2-40B4-BE49-F238E27FC236}">
              <a16:creationId xmlns:a16="http://schemas.microsoft.com/office/drawing/2014/main" id="{EFAB3B0F-9DCF-469B-B306-9ADBCF299E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111" t="15189" r="11905" b="15190"/>
        <a:stretch/>
      </xdr:blipFill>
      <xdr:spPr bwMode="auto">
        <a:xfrm>
          <a:off x="5394511" y="472888"/>
          <a:ext cx="1407459" cy="1308847"/>
        </a:xfrm>
        <a:prstGeom prst="rect">
          <a:avLst/>
        </a:prstGeom>
        <a:noFill/>
        <a:ln>
          <a:noFill/>
        </a:ln>
        <a:effectLst>
          <a:reflection blurRad="6350" stA="50000" endA="300" endPos="55500" dist="101600" dir="5400000" sy="-100000" algn="bl" rotWithShape="0"/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3027293</xdr:colOff>
      <xdr:row>0</xdr:row>
      <xdr:rowOff>0</xdr:rowOff>
    </xdr:from>
    <xdr:to>
      <xdr:col>2</xdr:col>
      <xdr:colOff>4089538</xdr:colOff>
      <xdr:row>9</xdr:row>
      <xdr:rowOff>80879</xdr:rowOff>
    </xdr:to>
    <xdr:pic>
      <xdr:nvPicPr>
        <xdr:cNvPr id="2" name="Imagen 4">
          <a:extLst>
            <a:ext uri="{FF2B5EF4-FFF2-40B4-BE49-F238E27FC236}">
              <a16:creationId xmlns:a16="http://schemas.microsoft.com/office/drawing/2014/main" id="{BEAC2967-7FF8-45EC-928D-1431DD53BA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111" t="15189" r="11905" b="15190"/>
        <a:stretch/>
      </xdr:blipFill>
      <xdr:spPr bwMode="auto">
        <a:xfrm>
          <a:off x="3710608" y="0"/>
          <a:ext cx="1062245" cy="929846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266575</xdr:colOff>
      <xdr:row>17</xdr:row>
      <xdr:rowOff>182490</xdr:rowOff>
    </xdr:from>
    <xdr:to>
      <xdr:col>28</xdr:col>
      <xdr:colOff>124487</xdr:colOff>
      <xdr:row>18</xdr:row>
      <xdr:rowOff>2432</xdr:rowOff>
    </xdr:to>
    <xdr:cxnSp macro="">
      <xdr:nvCxnSpPr>
        <xdr:cNvPr id="2" name="1 Conector recto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CxnSpPr/>
      </xdr:nvCxnSpPr>
      <xdr:spPr>
        <a:xfrm flipV="1">
          <a:off x="1849190" y="8642644"/>
          <a:ext cx="11541912" cy="5557"/>
        </a:xfrm>
        <a:prstGeom prst="line">
          <a:avLst/>
        </a:prstGeom>
        <a:ln w="28575">
          <a:solidFill>
            <a:srgbClr val="0070C0"/>
          </a:solidFill>
          <a:headEnd type="none" w="med" len="med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5846</xdr:colOff>
      <xdr:row>4</xdr:row>
      <xdr:rowOff>0</xdr:rowOff>
    </xdr:from>
    <xdr:to>
      <xdr:col>14</xdr:col>
      <xdr:colOff>7433</xdr:colOff>
      <xdr:row>26</xdr:row>
      <xdr:rowOff>146351</xdr:rowOff>
    </xdr:to>
    <xdr:cxnSp macro="">
      <xdr:nvCxnSpPr>
        <xdr:cNvPr id="3" name="2 Conector recto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CxnSpPr/>
      </xdr:nvCxnSpPr>
      <xdr:spPr>
        <a:xfrm flipV="1">
          <a:off x="3464154" y="3069798"/>
          <a:ext cx="1587" cy="7217015"/>
        </a:xfrm>
        <a:prstGeom prst="line">
          <a:avLst/>
        </a:prstGeom>
        <a:ln w="28575">
          <a:solidFill>
            <a:srgbClr val="00B050"/>
          </a:solidFill>
          <a:headEnd type="none" w="med" len="med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0</xdr:colOff>
      <xdr:row>33</xdr:row>
      <xdr:rowOff>0</xdr:rowOff>
    </xdr:from>
    <xdr:to>
      <xdr:col>30</xdr:col>
      <xdr:colOff>125187</xdr:colOff>
      <xdr:row>34</xdr:row>
      <xdr:rowOff>47625</xdr:rowOff>
    </xdr:to>
    <xdr:pic>
      <xdr:nvPicPr>
        <xdr:cNvPr id="8" name="32 Imagen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074275" y="27514550"/>
          <a:ext cx="1395186" cy="231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200025</xdr:colOff>
      <xdr:row>69</xdr:row>
      <xdr:rowOff>180975</xdr:rowOff>
    </xdr:from>
    <xdr:to>
      <xdr:col>29</xdr:col>
      <xdr:colOff>0</xdr:colOff>
      <xdr:row>93</xdr:row>
      <xdr:rowOff>0</xdr:rowOff>
    </xdr:to>
    <xdr:grpSp>
      <xdr:nvGrpSpPr>
        <xdr:cNvPr id="9" name="Group 2935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GrpSpPr>
          <a:grpSpLocks/>
        </xdr:cNvGrpSpPr>
      </xdr:nvGrpSpPr>
      <xdr:grpSpPr bwMode="auto">
        <a:xfrm>
          <a:off x="2752725" y="13154025"/>
          <a:ext cx="4848225" cy="4391025"/>
          <a:chOff x="834" y="2799"/>
          <a:chExt cx="14257" cy="6918"/>
        </a:xfrm>
      </xdr:grpSpPr>
      <xdr:sp macro="" textlink="">
        <xdr:nvSpPr>
          <xdr:cNvPr id="10" name="AutoShape 2936">
            <a:extLst>
              <a:ext uri="{FF2B5EF4-FFF2-40B4-BE49-F238E27FC236}">
                <a16:creationId xmlns:a16="http://schemas.microsoft.com/office/drawing/2014/main" id="{00000000-0008-0000-0500-00000A000000}"/>
              </a:ext>
            </a:extLst>
          </xdr:cNvPr>
          <xdr:cNvSpPr>
            <a:spLocks noChangeArrowheads="1"/>
          </xdr:cNvSpPr>
        </xdr:nvSpPr>
        <xdr:spPr bwMode="auto">
          <a:xfrm>
            <a:off x="834" y="5782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1" name="AutoShape 2937">
            <a:extLst>
              <a:ext uri="{FF2B5EF4-FFF2-40B4-BE49-F238E27FC236}">
                <a16:creationId xmlns:a16="http://schemas.microsoft.com/office/drawing/2014/main" id="{00000000-0008-0000-0500-00000B000000}"/>
              </a:ext>
            </a:extLst>
          </xdr:cNvPr>
          <xdr:cNvSpPr>
            <a:spLocks noChangeArrowheads="1"/>
          </xdr:cNvSpPr>
        </xdr:nvSpPr>
        <xdr:spPr bwMode="auto">
          <a:xfrm>
            <a:off x="834" y="5378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12" name="AutoShape 2938">
            <a:extLst>
              <a:ext uri="{FF2B5EF4-FFF2-40B4-BE49-F238E27FC236}">
                <a16:creationId xmlns:a16="http://schemas.microsoft.com/office/drawing/2014/main" id="{00000000-0008-0000-0500-00000C000000}"/>
              </a:ext>
            </a:extLst>
          </xdr:cNvPr>
          <xdr:cNvSpPr>
            <a:spLocks noChangeArrowheads="1"/>
          </xdr:cNvSpPr>
        </xdr:nvSpPr>
        <xdr:spPr bwMode="auto">
          <a:xfrm>
            <a:off x="6067" y="3379"/>
            <a:ext cx="2365" cy="1537"/>
          </a:xfrm>
          <a:prstGeom prst="downArrowCallout">
            <a:avLst>
              <a:gd name="adj1" fmla="val 38468"/>
              <a:gd name="adj2" fmla="val 38468"/>
              <a:gd name="adj3" fmla="val 16667"/>
              <a:gd name="adj4" fmla="val 72870"/>
            </a:avLst>
          </a:prstGeom>
          <a:solidFill>
            <a:srgbClr val="FFFF00"/>
          </a:solidFill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13" name="AutoShape 2939">
            <a:extLst>
              <a:ext uri="{FF2B5EF4-FFF2-40B4-BE49-F238E27FC236}">
                <a16:creationId xmlns:a16="http://schemas.microsoft.com/office/drawing/2014/main" id="{00000000-0008-0000-0500-00000D000000}"/>
              </a:ext>
            </a:extLst>
          </xdr:cNvPr>
          <xdr:cNvSpPr>
            <a:spLocks noChangeArrowheads="1"/>
          </xdr:cNvSpPr>
        </xdr:nvSpPr>
        <xdr:spPr bwMode="auto">
          <a:xfrm>
            <a:off x="4012" y="4916"/>
            <a:ext cx="7834" cy="2149"/>
          </a:xfrm>
          <a:prstGeom prst="notchedRightArrow">
            <a:avLst>
              <a:gd name="adj1" fmla="val 50000"/>
              <a:gd name="adj2" fmla="val 91135"/>
            </a:avLst>
          </a:prstGeom>
          <a:solidFill>
            <a:srgbClr val="92D050"/>
          </a:solidFill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14" name="AutoShape 2940">
            <a:extLst>
              <a:ext uri="{FF2B5EF4-FFF2-40B4-BE49-F238E27FC236}">
                <a16:creationId xmlns:a16="http://schemas.microsoft.com/office/drawing/2014/main" id="{00000000-0008-0000-0500-00000E000000}"/>
              </a:ext>
            </a:extLst>
          </xdr:cNvPr>
          <xdr:cNvSpPr>
            <a:spLocks noChangeArrowheads="1"/>
          </xdr:cNvSpPr>
        </xdr:nvSpPr>
        <xdr:spPr bwMode="auto">
          <a:xfrm>
            <a:off x="3911" y="6897"/>
            <a:ext cx="2128" cy="1902"/>
          </a:xfrm>
          <a:prstGeom prst="upArrowCallout">
            <a:avLst>
              <a:gd name="adj1" fmla="val 27971"/>
              <a:gd name="adj2" fmla="val 27971"/>
              <a:gd name="adj3" fmla="val 16667"/>
              <a:gd name="adj4" fmla="val 66667"/>
            </a:avLst>
          </a:prstGeom>
          <a:solidFill>
            <a:srgbClr val="E5B8B7"/>
          </a:solidFill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15" name="AutoShape 2941">
            <a:extLst>
              <a:ext uri="{FF2B5EF4-FFF2-40B4-BE49-F238E27FC236}">
                <a16:creationId xmlns:a16="http://schemas.microsoft.com/office/drawing/2014/main" id="{00000000-0008-0000-0500-00000F000000}"/>
              </a:ext>
            </a:extLst>
          </xdr:cNvPr>
          <xdr:cNvSpPr>
            <a:spLocks noChangeArrowheads="1"/>
          </xdr:cNvSpPr>
        </xdr:nvSpPr>
        <xdr:spPr bwMode="auto">
          <a:xfrm>
            <a:off x="6204" y="6897"/>
            <a:ext cx="2128" cy="1902"/>
          </a:xfrm>
          <a:prstGeom prst="upArrowCallout">
            <a:avLst>
              <a:gd name="adj1" fmla="val 27971"/>
              <a:gd name="adj2" fmla="val 27971"/>
              <a:gd name="adj3" fmla="val 16667"/>
              <a:gd name="adj4" fmla="val 66667"/>
            </a:avLst>
          </a:prstGeom>
          <a:solidFill>
            <a:srgbClr val="E5B8B7"/>
          </a:solidFill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16" name="AutoShape 2942">
            <a:extLst>
              <a:ext uri="{FF2B5EF4-FFF2-40B4-BE49-F238E27FC236}">
                <a16:creationId xmlns:a16="http://schemas.microsoft.com/office/drawing/2014/main" id="{00000000-0008-0000-0500-000010000000}"/>
              </a:ext>
            </a:extLst>
          </xdr:cNvPr>
          <xdr:cNvSpPr>
            <a:spLocks noChangeArrowheads="1"/>
          </xdr:cNvSpPr>
        </xdr:nvSpPr>
        <xdr:spPr bwMode="auto">
          <a:xfrm>
            <a:off x="8432" y="6897"/>
            <a:ext cx="2128" cy="1902"/>
          </a:xfrm>
          <a:prstGeom prst="upArrowCallout">
            <a:avLst>
              <a:gd name="adj1" fmla="val 27971"/>
              <a:gd name="adj2" fmla="val 27971"/>
              <a:gd name="adj3" fmla="val 16667"/>
              <a:gd name="adj4" fmla="val 66667"/>
            </a:avLst>
          </a:prstGeom>
          <a:solidFill>
            <a:srgbClr val="E5B8B7"/>
          </a:solidFill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17" name="AutoShape 2943">
            <a:extLst>
              <a:ext uri="{FF2B5EF4-FFF2-40B4-BE49-F238E27FC236}">
                <a16:creationId xmlns:a16="http://schemas.microsoft.com/office/drawing/2014/main" id="{00000000-0008-0000-0500-000011000000}"/>
              </a:ext>
            </a:extLst>
          </xdr:cNvPr>
          <xdr:cNvSpPr>
            <a:spLocks noChangeArrowheads="1"/>
          </xdr:cNvSpPr>
        </xdr:nvSpPr>
        <xdr:spPr bwMode="auto">
          <a:xfrm>
            <a:off x="6068" y="2799"/>
            <a:ext cx="2361" cy="465"/>
          </a:xfrm>
          <a:prstGeom prst="roundRect">
            <a:avLst>
              <a:gd name="adj" fmla="val 16667"/>
            </a:avLst>
          </a:prstGeom>
          <a:solidFill>
            <a:srgbClr val="FFFF00"/>
          </a:solidFill>
          <a:ln w="9525">
            <a:solidFill>
              <a:srgbClr val="000000"/>
            </a:solidFill>
            <a:round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CO" sz="1000" b="1" i="0" strike="noStrike">
                <a:solidFill>
                  <a:srgbClr val="000000"/>
                </a:solidFill>
                <a:latin typeface="Calibri"/>
              </a:rPr>
              <a:t>PROCESOS DIRECTIVOS</a:t>
            </a:r>
            <a:endParaRPr lang="es-CO" sz="10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</xdr:txBody>
      </xdr:sp>
      <xdr:sp macro="" textlink="">
        <xdr:nvSpPr>
          <xdr:cNvPr id="18" name="AutoShape 2944">
            <a:extLst>
              <a:ext uri="{FF2B5EF4-FFF2-40B4-BE49-F238E27FC236}">
                <a16:creationId xmlns:a16="http://schemas.microsoft.com/office/drawing/2014/main" id="{00000000-0008-0000-0500-000012000000}"/>
              </a:ext>
            </a:extLst>
          </xdr:cNvPr>
          <xdr:cNvSpPr>
            <a:spLocks noChangeArrowheads="1"/>
          </xdr:cNvSpPr>
        </xdr:nvSpPr>
        <xdr:spPr bwMode="auto">
          <a:xfrm>
            <a:off x="5962" y="4915"/>
            <a:ext cx="2827" cy="465"/>
          </a:xfrm>
          <a:prstGeom prst="roundRect">
            <a:avLst>
              <a:gd name="adj" fmla="val 16667"/>
            </a:avLst>
          </a:prstGeom>
          <a:solidFill>
            <a:srgbClr val="92D050"/>
          </a:solidFill>
          <a:ln w="9525">
            <a:solidFill>
              <a:srgbClr val="000000"/>
            </a:solidFill>
            <a:round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CO" sz="1000" b="1" i="0" strike="noStrike">
                <a:solidFill>
                  <a:srgbClr val="000000"/>
                </a:solidFill>
                <a:latin typeface="Calibri"/>
              </a:rPr>
              <a:t>PROCESOS MISIONALES</a:t>
            </a:r>
            <a:endParaRPr lang="es-CO" sz="10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</xdr:txBody>
      </xdr:sp>
      <xdr:sp macro="" textlink="">
        <xdr:nvSpPr>
          <xdr:cNvPr id="19" name="AutoShape 2945">
            <a:extLst>
              <a:ext uri="{FF2B5EF4-FFF2-40B4-BE49-F238E27FC236}">
                <a16:creationId xmlns:a16="http://schemas.microsoft.com/office/drawing/2014/main" id="{00000000-0008-0000-0500-000013000000}"/>
              </a:ext>
            </a:extLst>
          </xdr:cNvPr>
          <xdr:cNvSpPr>
            <a:spLocks noChangeArrowheads="1"/>
          </xdr:cNvSpPr>
        </xdr:nvSpPr>
        <xdr:spPr bwMode="auto">
          <a:xfrm>
            <a:off x="3917" y="9357"/>
            <a:ext cx="2827" cy="360"/>
          </a:xfrm>
          <a:prstGeom prst="roundRect">
            <a:avLst>
              <a:gd name="adj" fmla="val 16667"/>
            </a:avLst>
          </a:prstGeom>
          <a:solidFill>
            <a:srgbClr val="E5B8B7"/>
          </a:solidFill>
          <a:ln w="9525">
            <a:solidFill>
              <a:srgbClr val="000000"/>
            </a:solidFill>
            <a:round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CO" sz="1000" b="1" i="0" strike="noStrike">
                <a:solidFill>
                  <a:srgbClr val="000000"/>
                </a:solidFill>
                <a:latin typeface="Calibri"/>
              </a:rPr>
              <a:t>PROCESOS DE APOYO</a:t>
            </a:r>
            <a:endParaRPr lang="es-CO" sz="10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</xdr:txBody>
      </xdr:sp>
      <xdr:sp macro="" textlink="">
        <xdr:nvSpPr>
          <xdr:cNvPr id="20" name="AutoShape 2946">
            <a:extLst>
              <a:ext uri="{FF2B5EF4-FFF2-40B4-BE49-F238E27FC236}">
                <a16:creationId xmlns:a16="http://schemas.microsoft.com/office/drawing/2014/main" id="{00000000-0008-0000-0500-000014000000}"/>
              </a:ext>
            </a:extLst>
          </xdr:cNvPr>
          <xdr:cNvSpPr>
            <a:spLocks noChangeArrowheads="1"/>
          </xdr:cNvSpPr>
        </xdr:nvSpPr>
        <xdr:spPr bwMode="auto">
          <a:xfrm>
            <a:off x="7662" y="9357"/>
            <a:ext cx="2903" cy="360"/>
          </a:xfrm>
          <a:prstGeom prst="roundRect">
            <a:avLst>
              <a:gd name="adj" fmla="val 16667"/>
            </a:avLst>
          </a:prstGeom>
          <a:solidFill>
            <a:srgbClr val="E5B8B7"/>
          </a:solidFill>
          <a:ln w="9525">
            <a:solidFill>
              <a:srgbClr val="000000"/>
            </a:solidFill>
            <a:round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CO" sz="1000" b="1" i="0" strike="noStrike">
                <a:solidFill>
                  <a:srgbClr val="000000"/>
                </a:solidFill>
                <a:latin typeface="Calibri"/>
              </a:rPr>
              <a:t>PROCESOS DE SOPORTE</a:t>
            </a: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</xdr:txBody>
      </xdr:sp>
      <xdr:sp macro="" textlink="">
        <xdr:nvSpPr>
          <xdr:cNvPr id="21" name="AutoShape 2947">
            <a:extLst>
              <a:ext uri="{FF2B5EF4-FFF2-40B4-BE49-F238E27FC236}">
                <a16:creationId xmlns:a16="http://schemas.microsoft.com/office/drawing/2014/main" id="{00000000-0008-0000-0500-000015000000}"/>
              </a:ext>
            </a:extLst>
          </xdr:cNvPr>
          <xdr:cNvSpPr>
            <a:spLocks noChangeArrowheads="1"/>
          </xdr:cNvSpPr>
        </xdr:nvSpPr>
        <xdr:spPr bwMode="auto">
          <a:xfrm>
            <a:off x="3917" y="8892"/>
            <a:ext cx="2121" cy="360"/>
          </a:xfrm>
          <a:prstGeom prst="roundRect">
            <a:avLst>
              <a:gd name="adj" fmla="val 16667"/>
            </a:avLst>
          </a:prstGeom>
          <a:solidFill>
            <a:srgbClr val="F2DBDB"/>
          </a:solidFill>
          <a:ln w="9525">
            <a:solidFill>
              <a:srgbClr val="000000"/>
            </a:solidFill>
            <a:round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CO" sz="800" b="0" i="0" strike="noStrike">
                <a:solidFill>
                  <a:srgbClr val="000000"/>
                </a:solidFill>
                <a:latin typeface="Calibri"/>
              </a:rPr>
              <a:t>MERCADEO/VENTAS</a:t>
            </a: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</xdr:txBody>
      </xdr:sp>
      <xdr:sp macro="" textlink="">
        <xdr:nvSpPr>
          <xdr:cNvPr id="22" name="AutoShape 2948">
            <a:extLst>
              <a:ext uri="{FF2B5EF4-FFF2-40B4-BE49-F238E27FC236}">
                <a16:creationId xmlns:a16="http://schemas.microsoft.com/office/drawing/2014/main" id="{00000000-0008-0000-0500-000016000000}"/>
              </a:ext>
            </a:extLst>
          </xdr:cNvPr>
          <xdr:cNvSpPr>
            <a:spLocks noChangeArrowheads="1"/>
          </xdr:cNvSpPr>
        </xdr:nvSpPr>
        <xdr:spPr bwMode="auto">
          <a:xfrm>
            <a:off x="6203" y="8892"/>
            <a:ext cx="2136" cy="360"/>
          </a:xfrm>
          <a:prstGeom prst="roundRect">
            <a:avLst>
              <a:gd name="adj" fmla="val 16667"/>
            </a:avLst>
          </a:prstGeom>
          <a:solidFill>
            <a:srgbClr val="F2DBDB"/>
          </a:solidFill>
          <a:ln w="9525">
            <a:solidFill>
              <a:srgbClr val="000000"/>
            </a:solidFill>
            <a:round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CO" sz="800" b="0" i="0" strike="noStrike">
                <a:solidFill>
                  <a:srgbClr val="000000"/>
                </a:solidFill>
                <a:latin typeface="Calibri"/>
              </a:rPr>
              <a:t>CONTABILIDAD /FINANSAS</a:t>
            </a: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</xdr:txBody>
      </xdr:sp>
      <xdr:sp macro="" textlink="">
        <xdr:nvSpPr>
          <xdr:cNvPr id="23" name="AutoShape 2949">
            <a:extLst>
              <a:ext uri="{FF2B5EF4-FFF2-40B4-BE49-F238E27FC236}">
                <a16:creationId xmlns:a16="http://schemas.microsoft.com/office/drawing/2014/main" id="{00000000-0008-0000-0500-000017000000}"/>
              </a:ext>
            </a:extLst>
          </xdr:cNvPr>
          <xdr:cNvSpPr>
            <a:spLocks noChangeArrowheads="1"/>
          </xdr:cNvSpPr>
        </xdr:nvSpPr>
        <xdr:spPr bwMode="auto">
          <a:xfrm>
            <a:off x="8534" y="8892"/>
            <a:ext cx="1880" cy="360"/>
          </a:xfrm>
          <a:prstGeom prst="roundRect">
            <a:avLst>
              <a:gd name="adj" fmla="val 16667"/>
            </a:avLst>
          </a:prstGeom>
          <a:solidFill>
            <a:srgbClr val="F2DBDB"/>
          </a:solidFill>
          <a:ln w="9525">
            <a:solidFill>
              <a:srgbClr val="000000"/>
            </a:solidFill>
            <a:round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CO" sz="800" b="0" i="0" strike="noStrike">
                <a:solidFill>
                  <a:srgbClr val="000000"/>
                </a:solidFill>
                <a:latin typeface="Calibri"/>
              </a:rPr>
              <a:t>LOGISTICA</a:t>
            </a: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  <a:p>
            <a:pPr algn="l" rtl="0">
              <a:defRPr sz="1000"/>
            </a:pPr>
            <a:endParaRPr lang="es-CO" sz="1100" b="0" i="0" strike="noStrike">
              <a:solidFill>
                <a:srgbClr val="000000"/>
              </a:solidFill>
              <a:latin typeface="Times New Roman"/>
              <a:cs typeface="Times New Roman"/>
            </a:endParaRPr>
          </a:p>
        </xdr:txBody>
      </xdr:sp>
      <xdr:sp macro="" textlink="">
        <xdr:nvSpPr>
          <xdr:cNvPr id="24" name="AutoShape 2950">
            <a:extLst>
              <a:ext uri="{FF2B5EF4-FFF2-40B4-BE49-F238E27FC236}">
                <a16:creationId xmlns:a16="http://schemas.microsoft.com/office/drawing/2014/main" id="{00000000-0008-0000-0500-000018000000}"/>
              </a:ext>
            </a:extLst>
          </xdr:cNvPr>
          <xdr:cNvSpPr>
            <a:spLocks noChangeArrowheads="1"/>
          </xdr:cNvSpPr>
        </xdr:nvSpPr>
        <xdr:spPr bwMode="auto">
          <a:xfrm>
            <a:off x="6286" y="3443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25" name="AutoShape 2951">
            <a:extLst>
              <a:ext uri="{FF2B5EF4-FFF2-40B4-BE49-F238E27FC236}">
                <a16:creationId xmlns:a16="http://schemas.microsoft.com/office/drawing/2014/main" id="{00000000-0008-0000-0500-000019000000}"/>
              </a:ext>
            </a:extLst>
          </xdr:cNvPr>
          <xdr:cNvSpPr>
            <a:spLocks noChangeArrowheads="1"/>
          </xdr:cNvSpPr>
        </xdr:nvSpPr>
        <xdr:spPr bwMode="auto">
          <a:xfrm>
            <a:off x="6286" y="3779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26" name="AutoShape 2952">
            <a:extLst>
              <a:ext uri="{FF2B5EF4-FFF2-40B4-BE49-F238E27FC236}">
                <a16:creationId xmlns:a16="http://schemas.microsoft.com/office/drawing/2014/main" id="{00000000-0008-0000-0500-00001A000000}"/>
              </a:ext>
            </a:extLst>
          </xdr:cNvPr>
          <xdr:cNvSpPr>
            <a:spLocks noChangeArrowheads="1"/>
          </xdr:cNvSpPr>
        </xdr:nvSpPr>
        <xdr:spPr bwMode="auto">
          <a:xfrm>
            <a:off x="6286" y="4117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27" name="AutoShape 2953">
            <a:extLst>
              <a:ext uri="{FF2B5EF4-FFF2-40B4-BE49-F238E27FC236}">
                <a16:creationId xmlns:a16="http://schemas.microsoft.com/office/drawing/2014/main" id="{00000000-0008-0000-0500-00001B000000}"/>
              </a:ext>
            </a:extLst>
          </xdr:cNvPr>
          <xdr:cNvSpPr>
            <a:spLocks noChangeArrowheads="1"/>
          </xdr:cNvSpPr>
        </xdr:nvSpPr>
        <xdr:spPr bwMode="auto">
          <a:xfrm>
            <a:off x="5218" y="5582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28" name="AutoShape 2954">
            <a:extLst>
              <a:ext uri="{FF2B5EF4-FFF2-40B4-BE49-F238E27FC236}">
                <a16:creationId xmlns:a16="http://schemas.microsoft.com/office/drawing/2014/main" id="{00000000-0008-0000-0500-00001C000000}"/>
              </a:ext>
            </a:extLst>
          </xdr:cNvPr>
          <xdr:cNvSpPr>
            <a:spLocks noChangeArrowheads="1"/>
          </xdr:cNvSpPr>
        </xdr:nvSpPr>
        <xdr:spPr bwMode="auto">
          <a:xfrm>
            <a:off x="7553" y="5582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29" name="AutoShape 2955">
            <a:extLst>
              <a:ext uri="{FF2B5EF4-FFF2-40B4-BE49-F238E27FC236}">
                <a16:creationId xmlns:a16="http://schemas.microsoft.com/office/drawing/2014/main" id="{00000000-0008-0000-0500-00001D000000}"/>
              </a:ext>
            </a:extLst>
          </xdr:cNvPr>
          <xdr:cNvSpPr>
            <a:spLocks noChangeArrowheads="1"/>
          </xdr:cNvSpPr>
        </xdr:nvSpPr>
        <xdr:spPr bwMode="auto">
          <a:xfrm>
            <a:off x="7553" y="6062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0" name="AutoShape 2956">
            <a:extLst>
              <a:ext uri="{FF2B5EF4-FFF2-40B4-BE49-F238E27FC236}">
                <a16:creationId xmlns:a16="http://schemas.microsoft.com/office/drawing/2014/main" id="{00000000-0008-0000-0500-00001E000000}"/>
              </a:ext>
            </a:extLst>
          </xdr:cNvPr>
          <xdr:cNvSpPr>
            <a:spLocks noChangeArrowheads="1"/>
          </xdr:cNvSpPr>
        </xdr:nvSpPr>
        <xdr:spPr bwMode="auto">
          <a:xfrm>
            <a:off x="5218" y="6062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1" name="AutoShape 2957">
            <a:extLst>
              <a:ext uri="{FF2B5EF4-FFF2-40B4-BE49-F238E27FC236}">
                <a16:creationId xmlns:a16="http://schemas.microsoft.com/office/drawing/2014/main" id="{00000000-0008-0000-0500-00001F000000}"/>
              </a:ext>
            </a:extLst>
          </xdr:cNvPr>
          <xdr:cNvSpPr>
            <a:spLocks noChangeArrowheads="1"/>
          </xdr:cNvSpPr>
        </xdr:nvSpPr>
        <xdr:spPr bwMode="auto">
          <a:xfrm>
            <a:off x="4012" y="7635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2" name="AutoShape 2958">
            <a:extLst>
              <a:ext uri="{FF2B5EF4-FFF2-40B4-BE49-F238E27FC236}">
                <a16:creationId xmlns:a16="http://schemas.microsoft.com/office/drawing/2014/main" id="{00000000-0008-0000-0500-000020000000}"/>
              </a:ext>
            </a:extLst>
          </xdr:cNvPr>
          <xdr:cNvSpPr>
            <a:spLocks noChangeArrowheads="1"/>
          </xdr:cNvSpPr>
        </xdr:nvSpPr>
        <xdr:spPr bwMode="auto">
          <a:xfrm>
            <a:off x="4012" y="8036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3" name="AutoShape 2959">
            <a:extLst>
              <a:ext uri="{FF2B5EF4-FFF2-40B4-BE49-F238E27FC236}">
                <a16:creationId xmlns:a16="http://schemas.microsoft.com/office/drawing/2014/main" id="{00000000-0008-0000-0500-000021000000}"/>
              </a:ext>
            </a:extLst>
          </xdr:cNvPr>
          <xdr:cNvSpPr>
            <a:spLocks noChangeArrowheads="1"/>
          </xdr:cNvSpPr>
        </xdr:nvSpPr>
        <xdr:spPr bwMode="auto">
          <a:xfrm>
            <a:off x="4012" y="8459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4" name="AutoShape 2960">
            <a:extLst>
              <a:ext uri="{FF2B5EF4-FFF2-40B4-BE49-F238E27FC236}">
                <a16:creationId xmlns:a16="http://schemas.microsoft.com/office/drawing/2014/main" id="{00000000-0008-0000-0500-000022000000}"/>
              </a:ext>
            </a:extLst>
          </xdr:cNvPr>
          <xdr:cNvSpPr>
            <a:spLocks noChangeArrowheads="1"/>
          </xdr:cNvSpPr>
        </xdr:nvSpPr>
        <xdr:spPr bwMode="auto">
          <a:xfrm>
            <a:off x="6286" y="7635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5" name="AutoShape 2961">
            <a:extLst>
              <a:ext uri="{FF2B5EF4-FFF2-40B4-BE49-F238E27FC236}">
                <a16:creationId xmlns:a16="http://schemas.microsoft.com/office/drawing/2014/main" id="{00000000-0008-0000-0500-000023000000}"/>
              </a:ext>
            </a:extLst>
          </xdr:cNvPr>
          <xdr:cNvSpPr>
            <a:spLocks noChangeArrowheads="1"/>
          </xdr:cNvSpPr>
        </xdr:nvSpPr>
        <xdr:spPr bwMode="auto">
          <a:xfrm>
            <a:off x="6286" y="8036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6" name="AutoShape 2962">
            <a:extLst>
              <a:ext uri="{FF2B5EF4-FFF2-40B4-BE49-F238E27FC236}">
                <a16:creationId xmlns:a16="http://schemas.microsoft.com/office/drawing/2014/main" id="{00000000-0008-0000-0500-000024000000}"/>
              </a:ext>
            </a:extLst>
          </xdr:cNvPr>
          <xdr:cNvSpPr>
            <a:spLocks noChangeArrowheads="1"/>
          </xdr:cNvSpPr>
        </xdr:nvSpPr>
        <xdr:spPr bwMode="auto">
          <a:xfrm>
            <a:off x="6286" y="8397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7" name="AutoShape 2963">
            <a:extLst>
              <a:ext uri="{FF2B5EF4-FFF2-40B4-BE49-F238E27FC236}">
                <a16:creationId xmlns:a16="http://schemas.microsoft.com/office/drawing/2014/main" id="{00000000-0008-0000-0500-000025000000}"/>
              </a:ext>
            </a:extLst>
          </xdr:cNvPr>
          <xdr:cNvSpPr>
            <a:spLocks noChangeArrowheads="1"/>
          </xdr:cNvSpPr>
        </xdr:nvSpPr>
        <xdr:spPr bwMode="auto">
          <a:xfrm>
            <a:off x="8532" y="7635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8" name="AutoShape 2964">
            <a:extLst>
              <a:ext uri="{FF2B5EF4-FFF2-40B4-BE49-F238E27FC236}">
                <a16:creationId xmlns:a16="http://schemas.microsoft.com/office/drawing/2014/main" id="{00000000-0008-0000-0500-000026000000}"/>
              </a:ext>
            </a:extLst>
          </xdr:cNvPr>
          <xdr:cNvSpPr>
            <a:spLocks noChangeArrowheads="1"/>
          </xdr:cNvSpPr>
        </xdr:nvSpPr>
        <xdr:spPr bwMode="auto">
          <a:xfrm>
            <a:off x="8532" y="8397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39" name="AutoShape 2965">
            <a:extLst>
              <a:ext uri="{FF2B5EF4-FFF2-40B4-BE49-F238E27FC236}">
                <a16:creationId xmlns:a16="http://schemas.microsoft.com/office/drawing/2014/main" id="{00000000-0008-0000-0500-000027000000}"/>
              </a:ext>
            </a:extLst>
          </xdr:cNvPr>
          <xdr:cNvSpPr>
            <a:spLocks noChangeArrowheads="1"/>
          </xdr:cNvSpPr>
        </xdr:nvSpPr>
        <xdr:spPr bwMode="auto">
          <a:xfrm>
            <a:off x="8528" y="7996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40" name="AutoShape 2966">
            <a:extLst>
              <a:ext uri="{FF2B5EF4-FFF2-40B4-BE49-F238E27FC236}">
                <a16:creationId xmlns:a16="http://schemas.microsoft.com/office/drawing/2014/main" id="{00000000-0008-0000-0500-000028000000}"/>
              </a:ext>
            </a:extLst>
          </xdr:cNvPr>
          <xdr:cNvSpPr>
            <a:spLocks noChangeArrowheads="1"/>
          </xdr:cNvSpPr>
        </xdr:nvSpPr>
        <xdr:spPr bwMode="auto">
          <a:xfrm>
            <a:off x="2804" y="5365"/>
            <a:ext cx="1354" cy="1321"/>
          </a:xfrm>
          <a:custGeom>
            <a:avLst/>
            <a:gdLst>
              <a:gd name="G0" fmla="+- 16200 0 0"/>
              <a:gd name="G1" fmla="+- 5400 0 0"/>
              <a:gd name="G2" fmla="+- 21600 0 5400"/>
              <a:gd name="G3" fmla="+- 10800 0 5400"/>
              <a:gd name="G4" fmla="+- 21600 0 16200"/>
              <a:gd name="G5" fmla="*/ G4 G3 10800"/>
              <a:gd name="G6" fmla="+- 21600 0 G5"/>
              <a:gd name="T0" fmla="*/ 16200 w 21600"/>
              <a:gd name="T1" fmla="*/ 0 h 21600"/>
              <a:gd name="T2" fmla="*/ 0 w 21600"/>
              <a:gd name="T3" fmla="*/ 10800 h 21600"/>
              <a:gd name="T4" fmla="*/ 16200 w 21600"/>
              <a:gd name="T5" fmla="*/ 21600 h 21600"/>
              <a:gd name="T6" fmla="*/ 21600 w 21600"/>
              <a:gd name="T7" fmla="*/ 10800 h 21600"/>
              <a:gd name="T8" fmla="*/ 17694720 60000 65536"/>
              <a:gd name="T9" fmla="*/ 11796480 60000 65536"/>
              <a:gd name="T10" fmla="*/ 5898240 60000 65536"/>
              <a:gd name="T11" fmla="*/ 0 60000 65536"/>
              <a:gd name="T12" fmla="*/ 3375 w 21600"/>
              <a:gd name="T13" fmla="*/ G1 h 21600"/>
              <a:gd name="T14" fmla="*/ G6 w 21600"/>
              <a:gd name="T15" fmla="*/ G2 h 216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21600" h="21600">
                <a:moveTo>
                  <a:pt x="16200" y="0"/>
                </a:moveTo>
                <a:lnTo>
                  <a:pt x="16200" y="5400"/>
                </a:lnTo>
                <a:lnTo>
                  <a:pt x="3375" y="5400"/>
                </a:lnTo>
                <a:lnTo>
                  <a:pt x="3375" y="16200"/>
                </a:lnTo>
                <a:lnTo>
                  <a:pt x="16200" y="16200"/>
                </a:lnTo>
                <a:lnTo>
                  <a:pt x="16200" y="21600"/>
                </a:lnTo>
                <a:lnTo>
                  <a:pt x="21600" y="10800"/>
                </a:lnTo>
                <a:close/>
              </a:path>
              <a:path w="21600" h="21600">
                <a:moveTo>
                  <a:pt x="1350" y="5400"/>
                </a:moveTo>
                <a:lnTo>
                  <a:pt x="1350" y="16200"/>
                </a:lnTo>
                <a:lnTo>
                  <a:pt x="2700" y="16200"/>
                </a:lnTo>
                <a:lnTo>
                  <a:pt x="2700" y="5400"/>
                </a:lnTo>
                <a:close/>
              </a:path>
              <a:path w="21600" h="21600">
                <a:moveTo>
                  <a:pt x="0" y="5400"/>
                </a:moveTo>
                <a:lnTo>
                  <a:pt x="0" y="16200"/>
                </a:lnTo>
                <a:lnTo>
                  <a:pt x="675" y="16200"/>
                </a:lnTo>
                <a:lnTo>
                  <a:pt x="675" y="5400"/>
                </a:lnTo>
                <a:close/>
              </a:path>
            </a:pathLst>
          </a:custGeom>
          <a:solidFill>
            <a:srgbClr val="B8CCE4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CO" sz="800" b="1" i="0" strike="noStrike">
                <a:solidFill>
                  <a:srgbClr val="000000"/>
                </a:solidFill>
                <a:latin typeface="Calibri"/>
              </a:rPr>
              <a:t>ENTORNO</a:t>
            </a:r>
          </a:p>
          <a:p>
            <a:pPr algn="l" rtl="0">
              <a:defRPr sz="1000"/>
            </a:pPr>
            <a:endParaRPr lang="es-CO" sz="800" b="1" i="0" strike="noStrike">
              <a:solidFill>
                <a:srgbClr val="000000"/>
              </a:solidFill>
              <a:latin typeface="Calibri"/>
            </a:endParaRPr>
          </a:p>
        </xdr:txBody>
      </xdr:sp>
      <xdr:sp macro="" textlink="">
        <xdr:nvSpPr>
          <xdr:cNvPr id="41" name="Oval 2967">
            <a:extLst>
              <a:ext uri="{FF2B5EF4-FFF2-40B4-BE49-F238E27FC236}">
                <a16:creationId xmlns:a16="http://schemas.microsoft.com/office/drawing/2014/main" id="{00000000-0008-0000-0500-000029000000}"/>
              </a:ext>
            </a:extLst>
          </xdr:cNvPr>
          <xdr:cNvSpPr>
            <a:spLocks noChangeArrowheads="1"/>
          </xdr:cNvSpPr>
        </xdr:nvSpPr>
        <xdr:spPr bwMode="auto">
          <a:xfrm>
            <a:off x="13918" y="5365"/>
            <a:ext cx="1173" cy="1186"/>
          </a:xfrm>
          <a:prstGeom prst="ellipse">
            <a:avLst/>
          </a:prstGeom>
          <a:solidFill>
            <a:srgbClr val="B8CCE4"/>
          </a:solidFill>
          <a:ln w="9525">
            <a:solidFill>
              <a:srgbClr val="000000"/>
            </a:solidFill>
            <a:round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es-CO" sz="900" b="1" i="0" strike="noStrike">
                <a:solidFill>
                  <a:srgbClr val="000000"/>
                </a:solidFill>
                <a:latin typeface="Calibri"/>
              </a:rPr>
              <a:t>CLIENTE</a:t>
            </a:r>
          </a:p>
          <a:p>
            <a:pPr algn="l" rtl="0">
              <a:defRPr sz="1000"/>
            </a:pPr>
            <a:endParaRPr lang="es-CO" sz="900" b="1" i="0" strike="noStrike">
              <a:solidFill>
                <a:srgbClr val="000000"/>
              </a:solidFill>
              <a:latin typeface="Calibri"/>
            </a:endParaRPr>
          </a:p>
        </xdr:txBody>
      </xdr:sp>
      <xdr:sp macro="" textlink="">
        <xdr:nvSpPr>
          <xdr:cNvPr id="42" name="AutoShape 2968">
            <a:extLst>
              <a:ext uri="{FF2B5EF4-FFF2-40B4-BE49-F238E27FC236}">
                <a16:creationId xmlns:a16="http://schemas.microsoft.com/office/drawing/2014/main" id="{00000000-0008-0000-0500-00002A000000}"/>
              </a:ext>
            </a:extLst>
          </xdr:cNvPr>
          <xdr:cNvSpPr>
            <a:spLocks noChangeArrowheads="1"/>
          </xdr:cNvSpPr>
        </xdr:nvSpPr>
        <xdr:spPr bwMode="auto">
          <a:xfrm>
            <a:off x="834" y="6185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43" name="AutoShape 2969">
            <a:extLst>
              <a:ext uri="{FF2B5EF4-FFF2-40B4-BE49-F238E27FC236}">
                <a16:creationId xmlns:a16="http://schemas.microsoft.com/office/drawing/2014/main" id="{00000000-0008-0000-0500-00002B000000}"/>
              </a:ext>
            </a:extLst>
          </xdr:cNvPr>
          <xdr:cNvSpPr>
            <a:spLocks noChangeArrowheads="1"/>
          </xdr:cNvSpPr>
        </xdr:nvSpPr>
        <xdr:spPr bwMode="auto">
          <a:xfrm>
            <a:off x="11921" y="5476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44" name="AutoShape 2970">
            <a:extLst>
              <a:ext uri="{FF2B5EF4-FFF2-40B4-BE49-F238E27FC236}">
                <a16:creationId xmlns:a16="http://schemas.microsoft.com/office/drawing/2014/main" id="{00000000-0008-0000-0500-00002C000000}"/>
              </a:ext>
            </a:extLst>
          </xdr:cNvPr>
          <xdr:cNvSpPr>
            <a:spLocks noChangeArrowheads="1"/>
          </xdr:cNvSpPr>
        </xdr:nvSpPr>
        <xdr:spPr bwMode="auto">
          <a:xfrm>
            <a:off x="11921" y="5862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45" name="AutoShape 2971">
            <a:extLst>
              <a:ext uri="{FF2B5EF4-FFF2-40B4-BE49-F238E27FC236}">
                <a16:creationId xmlns:a16="http://schemas.microsoft.com/office/drawing/2014/main" id="{00000000-0008-0000-0500-00002D000000}"/>
              </a:ext>
            </a:extLst>
          </xdr:cNvPr>
          <xdr:cNvSpPr>
            <a:spLocks noChangeArrowheads="1"/>
          </xdr:cNvSpPr>
        </xdr:nvSpPr>
        <xdr:spPr bwMode="auto">
          <a:xfrm>
            <a:off x="11921" y="6267"/>
            <a:ext cx="1891" cy="280"/>
          </a:xfrm>
          <a:prstGeom prst="roundRect">
            <a:avLst>
              <a:gd name="adj" fmla="val 16667"/>
            </a:avLst>
          </a:prstGeom>
          <a:solidFill>
            <a:srgbClr val="FFFFFF"/>
          </a:solidFill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 editAs="oneCell">
    <xdr:from>
      <xdr:col>34</xdr:col>
      <xdr:colOff>7620</xdr:colOff>
      <xdr:row>1</xdr:row>
      <xdr:rowOff>0</xdr:rowOff>
    </xdr:from>
    <xdr:to>
      <xdr:col>35</xdr:col>
      <xdr:colOff>766938</xdr:colOff>
      <xdr:row>5</xdr:row>
      <xdr:rowOff>5637</xdr:rowOff>
    </xdr:to>
    <xdr:pic>
      <xdr:nvPicPr>
        <xdr:cNvPr id="4" name="Imagen 4">
          <a:extLst>
            <a:ext uri="{FF2B5EF4-FFF2-40B4-BE49-F238E27FC236}">
              <a16:creationId xmlns:a16="http://schemas.microsoft.com/office/drawing/2014/main" id="{43791352-FBBF-45C2-9CFA-392E707F3A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11" t="15189" r="11905" b="15190"/>
        <a:stretch/>
      </xdr:blipFill>
      <xdr:spPr bwMode="auto">
        <a:xfrm>
          <a:off x="12443460" y="106680"/>
          <a:ext cx="873618" cy="7676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429173</xdr:colOff>
      <xdr:row>2</xdr:row>
      <xdr:rowOff>140138</xdr:rowOff>
    </xdr:from>
    <xdr:to>
      <xdr:col>5</xdr:col>
      <xdr:colOff>1970690</xdr:colOff>
      <xdr:row>5</xdr:row>
      <xdr:rowOff>102235</xdr:rowOff>
    </xdr:to>
    <xdr:sp macro="" textlink="">
      <xdr:nvSpPr>
        <xdr:cNvPr id="2" name="Text Box 4">
          <a:extLst>
            <a:ext uri="{FF2B5EF4-FFF2-40B4-BE49-F238E27FC236}">
              <a16:creationId xmlns:a16="http://schemas.microsoft.com/office/drawing/2014/main" id="{26A8F9E4-AF39-467B-BEDE-336DFE9EC7D4}"/>
            </a:ext>
          </a:extLst>
        </xdr:cNvPr>
        <xdr:cNvSpPr txBox="1">
          <a:spLocks noChangeArrowheads="1"/>
        </xdr:cNvSpPr>
      </xdr:nvSpPr>
      <xdr:spPr bwMode="auto">
        <a:xfrm>
          <a:off x="4604933" y="643058"/>
          <a:ext cx="3857997" cy="579317"/>
        </a:xfrm>
        <a:prstGeom prst="rect">
          <a:avLst/>
        </a:prstGeom>
        <a:solidFill>
          <a:srgbClr val="EBFFF7"/>
        </a:solidFill>
        <a:ln w="9525">
          <a:solidFill>
            <a:schemeClr val="accent6">
              <a:lumMod val="75000"/>
            </a:schemeClr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ctr" rtl="0">
            <a:defRPr sz="1000"/>
          </a:pPr>
          <a:r>
            <a:rPr lang="en-US" sz="1200" b="1" i="0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Efectividad, Oportunidad e Impacto de los Desarrollos de la Estrategia Comercial y de Mercadeo </a:t>
          </a:r>
          <a:r>
            <a:rPr lang="en-US" sz="1200" b="1" i="0" u="none" strike="noStrike" baseline="0">
              <a:solidFill>
                <a:srgbClr val="006600"/>
              </a:solidFill>
              <a:latin typeface="Arial" panose="020B0604020202020204" pitchFamily="34" charset="0"/>
              <a:cs typeface="Arial" panose="020B0604020202020204" pitchFamily="34" charset="0"/>
            </a:rPr>
            <a:t>(Alta)</a:t>
          </a:r>
        </a:p>
      </xdr:txBody>
    </xdr:sp>
    <xdr:clientData/>
  </xdr:twoCellAnchor>
  <xdr:twoCellAnchor>
    <xdr:from>
      <xdr:col>7</xdr:col>
      <xdr:colOff>345063</xdr:colOff>
      <xdr:row>8</xdr:row>
      <xdr:rowOff>434087</xdr:rowOff>
    </xdr:from>
    <xdr:to>
      <xdr:col>9</xdr:col>
      <xdr:colOff>205463</xdr:colOff>
      <xdr:row>9</xdr:row>
      <xdr:rowOff>516750</xdr:rowOff>
    </xdr:to>
    <xdr:sp macro="" textlink="">
      <xdr:nvSpPr>
        <xdr:cNvPr id="3" name="Text Box 4">
          <a:extLst>
            <a:ext uri="{FF2B5EF4-FFF2-40B4-BE49-F238E27FC236}">
              <a16:creationId xmlns:a16="http://schemas.microsoft.com/office/drawing/2014/main" id="{491C020A-68E0-40B2-AF46-D7E3A3BA3192}"/>
            </a:ext>
          </a:extLst>
        </xdr:cNvPr>
        <xdr:cNvSpPr txBox="1">
          <a:spLocks noChangeArrowheads="1"/>
        </xdr:cNvSpPr>
      </xdr:nvSpPr>
      <xdr:spPr bwMode="auto">
        <a:xfrm rot="10800000">
          <a:off x="11470263" y="2933447"/>
          <a:ext cx="1414880" cy="1058023"/>
        </a:xfrm>
        <a:prstGeom prst="rect">
          <a:avLst/>
        </a:prstGeom>
        <a:solidFill>
          <a:srgbClr val="EBFFF7"/>
        </a:solidFill>
        <a:ln w="9525">
          <a:solidFill>
            <a:schemeClr val="accent6">
              <a:lumMod val="75000"/>
            </a:schemeClr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ctr" rtl="0">
            <a:defRPr sz="1000"/>
          </a:pPr>
          <a:r>
            <a:rPr lang="en-US" sz="1200" b="1" i="0" u="none" strike="noStrike" baseline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Excelencia 90k, Sostenibilidad y</a:t>
          </a:r>
        </a:p>
        <a:p>
          <a:pPr algn="ctr" rtl="0">
            <a:defRPr sz="1000"/>
          </a:pPr>
          <a:r>
            <a:rPr lang="en-US" sz="1200" b="1" i="0" u="none" strike="noStrike" baseline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Pertinencia del Portafolio:  </a:t>
          </a:r>
        </a:p>
        <a:p>
          <a:pPr algn="ctr" rtl="0">
            <a:defRPr sz="1000"/>
          </a:pPr>
          <a:r>
            <a:rPr lang="en-US" sz="1200" b="1" i="0" u="none" strike="noStrike" baseline="0">
              <a:solidFill>
                <a:srgbClr val="006600"/>
              </a:solidFill>
              <a:latin typeface="Arial" panose="020B0604020202020204" pitchFamily="34" charset="0"/>
              <a:cs typeface="Arial" panose="020B0604020202020204" pitchFamily="34" charset="0"/>
            </a:rPr>
            <a:t>(Alta)</a:t>
          </a:r>
        </a:p>
      </xdr:txBody>
    </xdr:sp>
    <xdr:clientData/>
  </xdr:twoCellAnchor>
  <xdr:twoCellAnchor>
    <xdr:from>
      <xdr:col>0</xdr:col>
      <xdr:colOff>96982</xdr:colOff>
      <xdr:row>8</xdr:row>
      <xdr:rowOff>429874</xdr:rowOff>
    </xdr:from>
    <xdr:to>
      <xdr:col>2</xdr:col>
      <xdr:colOff>376761</xdr:colOff>
      <xdr:row>9</xdr:row>
      <xdr:rowOff>512467</xdr:rowOff>
    </xdr:to>
    <xdr:sp macro="" textlink="">
      <xdr:nvSpPr>
        <xdr:cNvPr id="4" name="Text Box 4">
          <a:extLst>
            <a:ext uri="{FF2B5EF4-FFF2-40B4-BE49-F238E27FC236}">
              <a16:creationId xmlns:a16="http://schemas.microsoft.com/office/drawing/2014/main" id="{B648EFBC-1CCA-45CF-B998-B8042C6A8864}"/>
            </a:ext>
          </a:extLst>
        </xdr:cNvPr>
        <xdr:cNvSpPr txBox="1">
          <a:spLocks noChangeArrowheads="1"/>
        </xdr:cNvSpPr>
      </xdr:nvSpPr>
      <xdr:spPr bwMode="auto">
        <a:xfrm>
          <a:off x="96982" y="2929234"/>
          <a:ext cx="1422779" cy="1057953"/>
        </a:xfrm>
        <a:prstGeom prst="rect">
          <a:avLst/>
        </a:prstGeom>
        <a:solidFill>
          <a:srgbClr val="FFFFFF"/>
        </a:solidFill>
        <a:ln w="9525">
          <a:solidFill>
            <a:srgbClr val="C00000"/>
          </a:solidFill>
          <a:miter lim="800000"/>
          <a:headEnd/>
          <a:tailEnd/>
        </a:ln>
      </xdr:spPr>
      <xdr:txBody>
        <a:bodyPr vertOverflow="clip" wrap="square" lIns="36576" tIns="36576" rIns="0" bIns="0" anchor="ctr" upright="1"/>
        <a:lstStyle/>
        <a:p>
          <a:pPr algn="ctr" rtl="0">
            <a:defRPr sz="1000"/>
          </a:pPr>
          <a:r>
            <a:rPr lang="en-US" sz="1200" b="1" i="0" u="none" strike="noStrike" baseline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Excelencia 90k, Sostenibilidad y</a:t>
          </a:r>
        </a:p>
        <a:p>
          <a:pPr algn="ctr" rtl="0">
            <a:defRPr sz="1000"/>
          </a:pPr>
          <a:r>
            <a:rPr lang="en-US" sz="1200" b="1" i="0" u="none" strike="noStrike" baseline="0">
              <a:solidFill>
                <a:srgbClr val="000000"/>
              </a:solidFill>
              <a:latin typeface="Arial" panose="020B0604020202020204" pitchFamily="34" charset="0"/>
              <a:cs typeface="Arial" panose="020B0604020202020204" pitchFamily="34" charset="0"/>
            </a:rPr>
            <a:t>Pertinencia del Portafolio:  </a:t>
          </a:r>
        </a:p>
        <a:p>
          <a:pPr algn="ctr" rtl="0">
            <a:defRPr sz="1000"/>
          </a:pPr>
          <a:r>
            <a:rPr lang="en-US" sz="1200" b="1" i="0" u="none" strike="noStrike" baseline="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(Baja)</a:t>
          </a:r>
        </a:p>
      </xdr:txBody>
    </xdr:sp>
    <xdr:clientData/>
  </xdr:twoCellAnchor>
  <xdr:twoCellAnchor>
    <xdr:from>
      <xdr:col>4</xdr:col>
      <xdr:colOff>402896</xdr:colOff>
      <xdr:row>12</xdr:row>
      <xdr:rowOff>1243</xdr:rowOff>
    </xdr:from>
    <xdr:to>
      <xdr:col>5</xdr:col>
      <xdr:colOff>1918137</xdr:colOff>
      <xdr:row>15</xdr:row>
      <xdr:rowOff>87585</xdr:rowOff>
    </xdr:to>
    <xdr:sp macro="" textlink="">
      <xdr:nvSpPr>
        <xdr:cNvPr id="5" name="Text Box 4">
          <a:extLst>
            <a:ext uri="{FF2B5EF4-FFF2-40B4-BE49-F238E27FC236}">
              <a16:creationId xmlns:a16="http://schemas.microsoft.com/office/drawing/2014/main" id="{29F73FBC-F2FE-46EC-9A4A-4DA5BE73989C}"/>
            </a:ext>
          </a:extLst>
        </xdr:cNvPr>
        <xdr:cNvSpPr txBox="1">
          <a:spLocks noChangeArrowheads="1"/>
        </xdr:cNvSpPr>
      </xdr:nvSpPr>
      <xdr:spPr bwMode="auto">
        <a:xfrm>
          <a:off x="4578656" y="5662903"/>
          <a:ext cx="3831721" cy="612122"/>
        </a:xfrm>
        <a:prstGeom prst="rect">
          <a:avLst/>
        </a:prstGeom>
        <a:solidFill>
          <a:srgbClr val="FFFFFF"/>
        </a:solidFill>
        <a:ln w="9525">
          <a:solidFill>
            <a:srgbClr val="C00000"/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ctr" rtl="0">
            <a:defRPr sz="1000"/>
          </a:pPr>
          <a:r>
            <a:rPr lang="en-US" sz="1200" b="1" i="0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Efectividad, Oportunidad e Impacto de los Desarrollos de la Estrategia Comercial y de Mercadeo </a:t>
          </a:r>
          <a:r>
            <a:rPr lang="en-US" sz="1200" b="1" i="0" u="none" strike="noStrike" baseline="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(Baja)</a:t>
          </a:r>
        </a:p>
      </xdr:txBody>
    </xdr:sp>
    <xdr:clientData/>
  </xdr:twoCellAnchor>
  <xdr:twoCellAnchor>
    <xdr:from>
      <xdr:col>6</xdr:col>
      <xdr:colOff>381000</xdr:colOff>
      <xdr:row>2</xdr:row>
      <xdr:rowOff>183143</xdr:rowOff>
    </xdr:from>
    <xdr:to>
      <xdr:col>8</xdr:col>
      <xdr:colOff>332853</xdr:colOff>
      <xdr:row>6</xdr:row>
      <xdr:rowOff>58874</xdr:rowOff>
    </xdr:to>
    <xdr:sp macro="" textlink="">
      <xdr:nvSpPr>
        <xdr:cNvPr id="6" name="Rectángulo redondeado 5">
          <a:extLst>
            <a:ext uri="{FF2B5EF4-FFF2-40B4-BE49-F238E27FC236}">
              <a16:creationId xmlns:a16="http://schemas.microsoft.com/office/drawing/2014/main" id="{C17B9C7D-17F2-432A-B6CE-95A481231E59}"/>
            </a:ext>
          </a:extLst>
        </xdr:cNvPr>
        <xdr:cNvSpPr/>
      </xdr:nvSpPr>
      <xdr:spPr>
        <a:xfrm>
          <a:off x="9189720" y="686063"/>
          <a:ext cx="2984613" cy="668211"/>
        </a:xfrm>
        <a:prstGeom prst="roundRect">
          <a:avLst/>
        </a:prstGeom>
        <a:gradFill flip="none" rotWithShape="1">
          <a:gsLst>
            <a:gs pos="58000">
              <a:srgbClr val="EBFFF7"/>
            </a:gs>
            <a:gs pos="0">
              <a:srgbClr val="EFFFF9"/>
            </a:gs>
            <a:gs pos="55000">
              <a:srgbClr val="FFFFEF"/>
            </a:gs>
            <a:gs pos="73000">
              <a:srgbClr val="EFFFF9"/>
            </a:gs>
            <a:gs pos="100000">
              <a:srgbClr val="FFFFEF"/>
            </a:gs>
          </a:gsLst>
          <a:lin ang="2700000" scaled="1"/>
          <a:tileRect/>
        </a:gradFill>
        <a:ln w="9525" cmpd="thickThin">
          <a:solidFill>
            <a:srgbClr val="33996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 b="1">
              <a:solidFill>
                <a:srgbClr val="006600"/>
              </a:solidFill>
              <a:latin typeface="Arial" panose="020B0604020202020204" pitchFamily="34" charset="0"/>
              <a:cs typeface="Arial" panose="020B0604020202020204" pitchFamily="34" charset="0"/>
            </a:rPr>
            <a:t>I.  ¡SOS</a:t>
          </a:r>
          <a:r>
            <a:rPr lang="en-US" sz="1200" b="1" baseline="0">
              <a:solidFill>
                <a:srgbClr val="006600"/>
              </a:solidFill>
              <a:latin typeface="Arial" panose="020B0604020202020204" pitchFamily="34" charset="0"/>
              <a:cs typeface="Arial" panose="020B0604020202020204" pitchFamily="34" charset="0"/>
            </a:rPr>
            <a:t> COMPETITIVO 90k EN PROCESOS Y MERCADO </a:t>
          </a:r>
          <a:r>
            <a:rPr lang="en-US" sz="1200" b="1">
              <a:solidFill>
                <a:srgbClr val="006600"/>
              </a:solidFill>
              <a:latin typeface="Arial" panose="020B0604020202020204" pitchFamily="34" charset="0"/>
              <a:cs typeface="Arial" panose="020B0604020202020204" pitchFamily="34" charset="0"/>
            </a:rPr>
            <a:t>... O NADA!</a:t>
          </a:r>
        </a:p>
      </xdr:txBody>
    </xdr:sp>
    <xdr:clientData/>
  </xdr:twoCellAnchor>
  <xdr:twoCellAnchor>
    <xdr:from>
      <xdr:col>5</xdr:col>
      <xdr:colOff>0</xdr:colOff>
      <xdr:row>5</xdr:row>
      <xdr:rowOff>158750</xdr:rowOff>
    </xdr:from>
    <xdr:to>
      <xdr:col>5</xdr:col>
      <xdr:colOff>0</xdr:colOff>
      <xdr:row>6</xdr:row>
      <xdr:rowOff>71438</xdr:rowOff>
    </xdr:to>
    <xdr:cxnSp macro="">
      <xdr:nvCxnSpPr>
        <xdr:cNvPr id="7" name="Conector recto de flecha 6">
          <a:extLst>
            <a:ext uri="{FF2B5EF4-FFF2-40B4-BE49-F238E27FC236}">
              <a16:creationId xmlns:a16="http://schemas.microsoft.com/office/drawing/2014/main" id="{F67CFA31-57D3-4C46-B0AA-D1E1E75F4906}"/>
            </a:ext>
          </a:extLst>
        </xdr:cNvPr>
        <xdr:cNvCxnSpPr/>
      </xdr:nvCxnSpPr>
      <xdr:spPr>
        <a:xfrm flipV="1">
          <a:off x="6492240" y="1278890"/>
          <a:ext cx="0" cy="87948"/>
        </a:xfrm>
        <a:prstGeom prst="straightConnector1">
          <a:avLst/>
        </a:prstGeom>
        <a:ln w="12700">
          <a:solidFill>
            <a:srgbClr val="339966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894533</xdr:colOff>
      <xdr:row>3</xdr:row>
      <xdr:rowOff>70757</xdr:rowOff>
    </xdr:from>
    <xdr:to>
      <xdr:col>3</xdr:col>
      <xdr:colOff>1115786</xdr:colOff>
      <xdr:row>6</xdr:row>
      <xdr:rowOff>100204</xdr:rowOff>
    </xdr:to>
    <xdr:sp macro="" textlink="">
      <xdr:nvSpPr>
        <xdr:cNvPr id="8" name="Rectángulo redondeado 7">
          <a:extLst>
            <a:ext uri="{FF2B5EF4-FFF2-40B4-BE49-F238E27FC236}">
              <a16:creationId xmlns:a16="http://schemas.microsoft.com/office/drawing/2014/main" id="{BAA3852D-E510-4698-B0F2-704C63885735}"/>
            </a:ext>
          </a:extLst>
        </xdr:cNvPr>
        <xdr:cNvSpPr/>
      </xdr:nvSpPr>
      <xdr:spPr>
        <a:xfrm>
          <a:off x="1062173" y="840377"/>
          <a:ext cx="1912893" cy="555227"/>
        </a:xfrm>
        <a:prstGeom prst="roundRect">
          <a:avLst/>
        </a:prstGeom>
        <a:gradFill flip="none" rotWithShape="1">
          <a:gsLst>
            <a:gs pos="32250">
              <a:schemeClr val="bg1"/>
            </a:gs>
            <a:gs pos="24000">
              <a:srgbClr val="FFFFE5"/>
            </a:gs>
            <a:gs pos="54000">
              <a:srgbClr val="FFFFE5"/>
            </a:gs>
            <a:gs pos="0">
              <a:srgbClr val="FFFFEF"/>
            </a:gs>
            <a:gs pos="100000">
              <a:srgbClr val="FFFFEF"/>
            </a:gs>
          </a:gsLst>
          <a:lin ang="18900000" scaled="1"/>
          <a:tileRect/>
        </a:gradFill>
        <a:ln w="9525">
          <a:solidFill>
            <a:srgbClr val="5C2A08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sz="1200" b="1" baseline="0">
              <a:solidFill>
                <a:srgbClr val="663300"/>
              </a:solidFill>
              <a:latin typeface="Arial" panose="020B0604020202020204" pitchFamily="34" charset="0"/>
              <a:cs typeface="Arial" panose="020B0604020202020204" pitchFamily="34" charset="0"/>
            </a:rPr>
            <a:t>IV.  TE MUERDES LA COLA</a:t>
          </a:r>
          <a:r>
            <a:rPr lang="en-US" sz="1300" b="1" baseline="0">
              <a:solidFill>
                <a:srgbClr val="663300"/>
              </a:solidFill>
              <a:latin typeface="Arial" panose="020B0604020202020204" pitchFamily="34" charset="0"/>
              <a:cs typeface="Arial" panose="020B0604020202020204" pitchFamily="34" charset="0"/>
            </a:rPr>
            <a:t>.</a:t>
          </a:r>
          <a:endParaRPr lang="en-US" sz="1300" b="1">
            <a:solidFill>
              <a:srgbClr val="6633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6</xdr:col>
      <xdr:colOff>1174750</xdr:colOff>
      <xdr:row>11</xdr:row>
      <xdr:rowOff>73094</xdr:rowOff>
    </xdr:from>
    <xdr:to>
      <xdr:col>8</xdr:col>
      <xdr:colOff>490619</xdr:colOff>
      <xdr:row>14</xdr:row>
      <xdr:rowOff>80075</xdr:rowOff>
    </xdr:to>
    <xdr:sp macro="" textlink="">
      <xdr:nvSpPr>
        <xdr:cNvPr id="9" name="Rectángulo redondeado 8">
          <a:extLst>
            <a:ext uri="{FF2B5EF4-FFF2-40B4-BE49-F238E27FC236}">
              <a16:creationId xmlns:a16="http://schemas.microsoft.com/office/drawing/2014/main" id="{F562F7E9-F24E-4A2E-AE5F-375D077ABF62}"/>
            </a:ext>
          </a:extLst>
        </xdr:cNvPr>
        <xdr:cNvSpPr/>
      </xdr:nvSpPr>
      <xdr:spPr>
        <a:xfrm>
          <a:off x="9983470" y="5559494"/>
          <a:ext cx="2348629" cy="532761"/>
        </a:xfrm>
        <a:prstGeom prst="roundRect">
          <a:avLst/>
        </a:prstGeom>
        <a:gradFill flip="none" rotWithShape="1">
          <a:gsLst>
            <a:gs pos="32250">
              <a:schemeClr val="bg1"/>
            </a:gs>
            <a:gs pos="24000">
              <a:srgbClr val="FFFFE5"/>
            </a:gs>
            <a:gs pos="54000">
              <a:srgbClr val="FFFFE5"/>
            </a:gs>
            <a:gs pos="0">
              <a:srgbClr val="FFFFEF"/>
            </a:gs>
            <a:gs pos="100000">
              <a:srgbClr val="FFFFEF"/>
            </a:gs>
          </a:gsLst>
          <a:lin ang="18900000" scaled="1"/>
          <a:tileRect/>
        </a:gradFill>
        <a:ln w="9525">
          <a:solidFill>
            <a:srgbClr val="5C2A08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marL="0" indent="0" algn="ctr"/>
          <a:r>
            <a:rPr lang="en-US" sz="1200" b="1" baseline="0">
              <a:solidFill>
                <a:srgbClr val="603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III.  DESCONEXIÓN Y AHOGO</a:t>
          </a:r>
        </a:p>
      </xdr:txBody>
    </xdr:sp>
    <xdr:clientData/>
  </xdr:twoCellAnchor>
  <xdr:twoCellAnchor>
    <xdr:from>
      <xdr:col>7</xdr:col>
      <xdr:colOff>143668</xdr:colOff>
      <xdr:row>8</xdr:row>
      <xdr:rowOff>1018382</xdr:rowOff>
    </xdr:from>
    <xdr:to>
      <xdr:col>7</xdr:col>
      <xdr:colOff>237331</xdr:colOff>
      <xdr:row>8</xdr:row>
      <xdr:rowOff>1018382</xdr:rowOff>
    </xdr:to>
    <xdr:cxnSp macro="">
      <xdr:nvCxnSpPr>
        <xdr:cNvPr id="10" name="Conector recto de flecha 9">
          <a:extLst>
            <a:ext uri="{FF2B5EF4-FFF2-40B4-BE49-F238E27FC236}">
              <a16:creationId xmlns:a16="http://schemas.microsoft.com/office/drawing/2014/main" id="{46A0BEB0-BAD5-47B5-9FB2-7BDE15FA4FB9}"/>
            </a:ext>
          </a:extLst>
        </xdr:cNvPr>
        <xdr:cNvCxnSpPr/>
      </xdr:nvCxnSpPr>
      <xdr:spPr>
        <a:xfrm rot="5400000" flipV="1">
          <a:off x="11315700" y="3425190"/>
          <a:ext cx="0" cy="93663"/>
        </a:xfrm>
        <a:prstGeom prst="straightConnector1">
          <a:avLst/>
        </a:prstGeom>
        <a:ln w="12700">
          <a:solidFill>
            <a:srgbClr val="339966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765726</xdr:colOff>
      <xdr:row>11</xdr:row>
      <xdr:rowOff>86444</xdr:rowOff>
    </xdr:from>
    <xdr:to>
      <xdr:col>3</xdr:col>
      <xdr:colOff>927769</xdr:colOff>
      <xdr:row>14</xdr:row>
      <xdr:rowOff>157655</xdr:rowOff>
    </xdr:to>
    <xdr:sp macro="" textlink="">
      <xdr:nvSpPr>
        <xdr:cNvPr id="11" name="Rectángulo redondeado 10">
          <a:extLst>
            <a:ext uri="{FF2B5EF4-FFF2-40B4-BE49-F238E27FC236}">
              <a16:creationId xmlns:a16="http://schemas.microsoft.com/office/drawing/2014/main" id="{D09365EC-103B-480A-A6EF-F5FCC603D802}"/>
            </a:ext>
          </a:extLst>
        </xdr:cNvPr>
        <xdr:cNvSpPr/>
      </xdr:nvSpPr>
      <xdr:spPr>
        <a:xfrm>
          <a:off x="933366" y="5572844"/>
          <a:ext cx="1853683" cy="596991"/>
        </a:xfrm>
        <a:prstGeom prst="roundRect">
          <a:avLst/>
        </a:prstGeom>
        <a:gradFill flip="none" rotWithShape="1">
          <a:gsLst>
            <a:gs pos="32250">
              <a:schemeClr val="bg1"/>
            </a:gs>
            <a:gs pos="24000">
              <a:srgbClr val="FFEFEF"/>
            </a:gs>
            <a:gs pos="54000">
              <a:schemeClr val="accent2">
                <a:lumMod val="5000"/>
                <a:lumOff val="95000"/>
              </a:schemeClr>
            </a:gs>
            <a:gs pos="0">
              <a:srgbClr val="FFEBEB"/>
            </a:gs>
            <a:gs pos="100000">
              <a:srgbClr val="FFEBEB"/>
            </a:gs>
          </a:gsLst>
          <a:lin ang="18900000" scaled="1"/>
          <a:tileRect/>
        </a:gradFill>
        <a:ln w="9525">
          <a:solidFill>
            <a:srgbClr val="FF9B9B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marL="0" indent="0" algn="ctr"/>
          <a:r>
            <a:rPr lang="en-US" sz="1350" b="1" baseline="0">
              <a:solidFill>
                <a:srgbClr val="A4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rPr>
            <a:t>II. CAIDA LIBRE</a:t>
          </a:r>
        </a:p>
      </xdr:txBody>
    </xdr:sp>
    <xdr:clientData/>
  </xdr:twoCellAnchor>
  <xdr:twoCellAnchor editAs="oneCell">
    <xdr:from>
      <xdr:col>8</xdr:col>
      <xdr:colOff>426720</xdr:colOff>
      <xdr:row>2</xdr:row>
      <xdr:rowOff>213360</xdr:rowOff>
    </xdr:from>
    <xdr:to>
      <xdr:col>9</xdr:col>
      <xdr:colOff>462138</xdr:colOff>
      <xdr:row>7</xdr:row>
      <xdr:rowOff>13257</xdr:rowOff>
    </xdr:to>
    <xdr:pic>
      <xdr:nvPicPr>
        <xdr:cNvPr id="12" name="Imagen 4">
          <a:extLst>
            <a:ext uri="{FF2B5EF4-FFF2-40B4-BE49-F238E27FC236}">
              <a16:creationId xmlns:a16="http://schemas.microsoft.com/office/drawing/2014/main" id="{58F44E49-8344-4129-BDEA-0DF2B4E8D7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11" t="15189" r="11905" b="15190"/>
        <a:stretch/>
      </xdr:blipFill>
      <xdr:spPr bwMode="auto">
        <a:xfrm>
          <a:off x="12268200" y="716280"/>
          <a:ext cx="873618" cy="7676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@%20Cronicas%20D4P\110%20Macroproceso%20de%20Direcci&#243;n\01%20Productos%20Direccionamiento%20Estr%202022\ANALISIS%20%20ESTRATEGICO%20Y%20SISTEMICO%20%205%2010%202022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icio"/>
      <sheetName val="OPCIONES"/>
      <sheetName val="1-IDENTIFICACION"/>
      <sheetName val="2-PRIORIZACION"/>
      <sheetName val="ANALISIS"/>
      <sheetName val="Sistémico"/>
      <sheetName val="Grafico 2"/>
      <sheetName val="Imp"/>
      <sheetName val="conf"/>
      <sheetName val="ANALISIS  ESTRATEGICO Y SISTEMI"/>
    </sheetNames>
    <definedNames>
      <definedName name="Importar"/>
    </definedNames>
    <sheetDataSet>
      <sheetData sheetId="0">
        <row r="12">
          <cell r="D12" t="str">
            <v>ANALISIS ESTRATÉGICO Y SISTÉMICO</v>
          </cell>
        </row>
      </sheetData>
      <sheetData sheetId="1"/>
      <sheetData sheetId="2">
        <row r="3">
          <cell r="C3" t="str">
            <v>VULNERABILIDAD POR ESCISIÓN EPS - CAJA</v>
          </cell>
        </row>
      </sheetData>
      <sheetData sheetId="3"/>
      <sheetData sheetId="4"/>
      <sheetData sheetId="5"/>
      <sheetData sheetId="6"/>
      <sheetData sheetId="7"/>
      <sheetData sheetId="8">
        <row r="6">
          <cell r="C6">
            <v>0</v>
          </cell>
        </row>
        <row r="7">
          <cell r="C7">
            <v>1</v>
          </cell>
        </row>
        <row r="8">
          <cell r="C8">
            <v>2</v>
          </cell>
        </row>
        <row r="9">
          <cell r="C9">
            <v>3</v>
          </cell>
        </row>
        <row r="10">
          <cell r="C10">
            <v>4</v>
          </cell>
        </row>
      </sheetData>
      <sheetData sheetId="9" refreshError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1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8299C0-EE4B-427C-9829-8B289CA2CE45}">
  <dimension ref="A1"/>
  <sheetViews>
    <sheetView showGridLines="0" zoomScaleNormal="100" workbookViewId="0">
      <selection activeCell="P12" sqref="P12"/>
    </sheetView>
  </sheetViews>
  <sheetFormatPr baseColWidth="10" defaultRowHeight="1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03A776-8D37-44DA-8CE8-244DCD74924F}">
  <sheetPr>
    <tabColor rgb="FFFFFFBD"/>
  </sheetPr>
  <dimension ref="A1:I58"/>
  <sheetViews>
    <sheetView showGridLines="0" zoomScale="80" zoomScaleNormal="80" workbookViewId="0">
      <selection activeCell="B31" sqref="B31"/>
    </sheetView>
  </sheetViews>
  <sheetFormatPr baseColWidth="10" defaultColWidth="11.42578125" defaultRowHeight="18.75"/>
  <cols>
    <col min="1" max="1" width="8.42578125" style="62" customWidth="1"/>
    <col min="2" max="2" width="77.28515625" style="61" customWidth="1"/>
    <col min="3" max="3" width="5.42578125" style="60" customWidth="1"/>
    <col min="4" max="4" width="60.7109375" style="59" customWidth="1"/>
    <col min="5" max="5" width="62.85546875" style="59" customWidth="1"/>
    <col min="6" max="6" width="4.28515625" style="58" customWidth="1"/>
    <col min="7" max="7" width="68.28515625" style="57" customWidth="1"/>
    <col min="8" max="8" width="2.7109375" style="57" customWidth="1"/>
    <col min="9" max="9" width="52.85546875" style="57" customWidth="1"/>
    <col min="10" max="16384" width="11.42578125" style="57"/>
  </cols>
  <sheetData>
    <row r="1" spans="1:9" s="73" customFormat="1" ht="25.15" customHeight="1" thickTop="1" thickBot="1">
      <c r="A1" s="165" t="s">
        <v>97</v>
      </c>
      <c r="B1" s="166"/>
      <c r="C1" s="149"/>
      <c r="D1" s="150" t="s">
        <v>86</v>
      </c>
      <c r="E1" s="151" t="s">
        <v>85</v>
      </c>
      <c r="F1" s="74"/>
    </row>
    <row r="2" spans="1:9" ht="77.45" customHeight="1" thickTop="1">
      <c r="A2" s="167"/>
      <c r="B2" s="168"/>
      <c r="C2" s="70"/>
      <c r="D2" s="137" t="s">
        <v>93</v>
      </c>
      <c r="E2" s="152" t="s">
        <v>103</v>
      </c>
      <c r="F2" s="72"/>
    </row>
    <row r="3" spans="1:9" ht="51" customHeight="1">
      <c r="A3" s="167"/>
      <c r="B3" s="168"/>
      <c r="C3" s="70"/>
      <c r="D3" s="137" t="s">
        <v>94</v>
      </c>
      <c r="E3" s="152" t="s">
        <v>104</v>
      </c>
      <c r="F3" s="72"/>
    </row>
    <row r="4" spans="1:9" ht="72.599999999999994" customHeight="1">
      <c r="A4" s="167"/>
      <c r="B4" s="168"/>
      <c r="C4" s="70"/>
      <c r="D4" s="137" t="s">
        <v>95</v>
      </c>
      <c r="E4" s="152" t="s">
        <v>105</v>
      </c>
      <c r="F4" s="72"/>
    </row>
    <row r="5" spans="1:9" ht="55.15" customHeight="1">
      <c r="A5" s="167"/>
      <c r="B5" s="168"/>
      <c r="C5" s="70"/>
      <c r="D5" s="137" t="s">
        <v>96</v>
      </c>
      <c r="E5" s="152" t="s">
        <v>106</v>
      </c>
      <c r="F5" s="72"/>
    </row>
    <row r="6" spans="1:9" ht="58.9" customHeight="1">
      <c r="A6" s="167"/>
      <c r="B6" s="168"/>
      <c r="C6" s="70"/>
      <c r="D6" s="137" t="s">
        <v>98</v>
      </c>
      <c r="E6" s="152" t="s">
        <v>128</v>
      </c>
      <c r="F6" s="72"/>
      <c r="G6" s="138" t="s">
        <v>112</v>
      </c>
      <c r="I6" s="178"/>
    </row>
    <row r="7" spans="1:9" ht="58.9" customHeight="1">
      <c r="A7" s="167"/>
      <c r="B7" s="168"/>
      <c r="C7" s="70"/>
      <c r="D7" s="57"/>
      <c r="E7" s="153"/>
      <c r="F7" s="72"/>
      <c r="G7" s="138" t="s">
        <v>113</v>
      </c>
      <c r="I7" s="178"/>
    </row>
    <row r="8" spans="1:9" ht="55.9" customHeight="1">
      <c r="A8" s="167"/>
      <c r="B8" s="168"/>
      <c r="C8" s="70"/>
      <c r="D8" s="136" t="s">
        <v>102</v>
      </c>
      <c r="E8" s="152" t="s">
        <v>107</v>
      </c>
      <c r="F8" s="72"/>
      <c r="G8" s="138" t="s">
        <v>114</v>
      </c>
      <c r="I8" s="178"/>
    </row>
    <row r="9" spans="1:9" ht="59.45" customHeight="1">
      <c r="A9" s="167"/>
      <c r="B9" s="168"/>
      <c r="C9" s="70"/>
      <c r="D9" s="136" t="s">
        <v>99</v>
      </c>
      <c r="E9" s="152" t="s">
        <v>108</v>
      </c>
      <c r="F9" s="72"/>
      <c r="I9" s="178"/>
    </row>
    <row r="10" spans="1:9" ht="48" customHeight="1">
      <c r="A10" s="167"/>
      <c r="B10" s="168"/>
      <c r="C10" s="70"/>
      <c r="D10" s="136" t="s">
        <v>100</v>
      </c>
      <c r="E10" s="154" t="s">
        <v>109</v>
      </c>
      <c r="F10" s="72"/>
    </row>
    <row r="11" spans="1:9" ht="74.45" customHeight="1">
      <c r="A11" s="167"/>
      <c r="B11" s="168"/>
      <c r="C11" s="155"/>
      <c r="D11" s="136" t="s">
        <v>101</v>
      </c>
      <c r="E11" s="154" t="s">
        <v>110</v>
      </c>
      <c r="F11" s="71"/>
      <c r="G11" s="71"/>
      <c r="H11" s="71"/>
    </row>
    <row r="12" spans="1:9" ht="66.599999999999994" customHeight="1" thickBot="1">
      <c r="A12" s="167"/>
      <c r="B12" s="168"/>
      <c r="C12" s="155"/>
      <c r="E12" s="154" t="s">
        <v>111</v>
      </c>
      <c r="F12" s="71"/>
      <c r="G12" s="71"/>
      <c r="H12" s="71"/>
    </row>
    <row r="13" spans="1:9" ht="37.9" customHeight="1" thickTop="1" thickBot="1">
      <c r="A13" s="169" t="s">
        <v>84</v>
      </c>
      <c r="B13" s="139" t="s">
        <v>115</v>
      </c>
      <c r="C13" s="69"/>
      <c r="D13" s="170" t="s">
        <v>83</v>
      </c>
      <c r="E13" s="172" t="s">
        <v>82</v>
      </c>
    </row>
    <row r="14" spans="1:9" ht="37.9" customHeight="1" thickTop="1" thickBot="1">
      <c r="A14" s="169"/>
      <c r="B14" s="139" t="s">
        <v>116</v>
      </c>
      <c r="C14" s="68"/>
      <c r="D14" s="171"/>
      <c r="E14" s="173"/>
    </row>
    <row r="15" spans="1:9" ht="37.9" customHeight="1" thickTop="1" thickBot="1">
      <c r="A15" s="169"/>
      <c r="B15" s="139" t="s">
        <v>117</v>
      </c>
      <c r="C15" s="68"/>
      <c r="D15" s="171"/>
      <c r="E15" s="173"/>
    </row>
    <row r="16" spans="1:9" s="58" customFormat="1" ht="52.15" customHeight="1" thickTop="1" thickBot="1">
      <c r="A16" s="169"/>
      <c r="B16" s="139" t="s">
        <v>118</v>
      </c>
      <c r="C16" s="68"/>
      <c r="D16" s="171"/>
      <c r="E16" s="173"/>
    </row>
    <row r="17" spans="1:5" s="58" customFormat="1" ht="52.9" customHeight="1" thickTop="1" thickBot="1">
      <c r="A17" s="169"/>
      <c r="B17" s="139" t="s">
        <v>119</v>
      </c>
      <c r="C17" s="68"/>
      <c r="D17" s="171"/>
      <c r="E17" s="173"/>
    </row>
    <row r="18" spans="1:5" s="58" customFormat="1" ht="37.9" customHeight="1" thickTop="1" thickBot="1">
      <c r="A18" s="169"/>
      <c r="B18" s="139" t="s">
        <v>80</v>
      </c>
      <c r="C18" s="68"/>
      <c r="D18" s="171"/>
      <c r="E18" s="173"/>
    </row>
    <row r="19" spans="1:5" s="58" customFormat="1" ht="18.600000000000001" hidden="1" customHeight="1">
      <c r="A19" s="169"/>
      <c r="B19" s="135" t="s">
        <v>74</v>
      </c>
      <c r="C19" s="68"/>
      <c r="D19" s="171"/>
      <c r="E19" s="173"/>
    </row>
    <row r="20" spans="1:5" s="58" customFormat="1" ht="18" hidden="1" customHeight="1">
      <c r="A20" s="169"/>
      <c r="B20" s="135" t="s">
        <v>79</v>
      </c>
      <c r="C20" s="68"/>
      <c r="D20" s="171"/>
      <c r="E20" s="173"/>
    </row>
    <row r="21" spans="1:5" s="58" customFormat="1" ht="34.9" hidden="1" customHeight="1">
      <c r="A21" s="169"/>
      <c r="B21" s="135" t="s">
        <v>78</v>
      </c>
      <c r="C21" s="68"/>
      <c r="D21" s="171"/>
      <c r="E21" s="173"/>
    </row>
    <row r="22" spans="1:5" s="58" customFormat="1" ht="26.45" hidden="1" customHeight="1">
      <c r="A22" s="169"/>
      <c r="B22" s="135" t="s">
        <v>77</v>
      </c>
      <c r="C22" s="68"/>
      <c r="D22" s="171"/>
      <c r="E22" s="173"/>
    </row>
    <row r="23" spans="1:5" s="58" customFormat="1" ht="21.6" hidden="1" customHeight="1">
      <c r="A23" s="169"/>
      <c r="B23" s="135" t="s">
        <v>76</v>
      </c>
      <c r="C23" s="68"/>
      <c r="D23" s="171"/>
      <c r="E23" s="173"/>
    </row>
    <row r="24" spans="1:5" s="58" customFormat="1" ht="21.6" hidden="1" customHeight="1">
      <c r="A24" s="169"/>
      <c r="B24" s="135" t="s">
        <v>81</v>
      </c>
      <c r="C24" s="68"/>
      <c r="D24" s="171"/>
      <c r="E24" s="173"/>
    </row>
    <row r="25" spans="1:5" s="58" customFormat="1" ht="21.6" hidden="1" customHeight="1">
      <c r="A25" s="169"/>
      <c r="B25" s="135" t="s">
        <v>75</v>
      </c>
      <c r="C25" s="68"/>
      <c r="D25" s="171"/>
      <c r="E25" s="173"/>
    </row>
    <row r="26" spans="1:5" s="58" customFormat="1" ht="18.600000000000001" hidden="1" customHeight="1">
      <c r="A26" s="169"/>
      <c r="B26" s="135" t="s">
        <v>74</v>
      </c>
      <c r="C26" s="68"/>
      <c r="D26" s="171"/>
      <c r="E26" s="173"/>
    </row>
    <row r="27" spans="1:5" s="58" customFormat="1" ht="18.600000000000001" hidden="1" customHeight="1">
      <c r="A27" s="169"/>
      <c r="B27" s="135" t="s">
        <v>73</v>
      </c>
      <c r="C27" s="68"/>
      <c r="D27" s="171"/>
      <c r="E27" s="173"/>
    </row>
    <row r="28" spans="1:5" s="58" customFormat="1" ht="60" customHeight="1" thickTop="1" thickBot="1">
      <c r="A28" s="174" t="s">
        <v>72</v>
      </c>
      <c r="B28" s="140" t="s">
        <v>120</v>
      </c>
      <c r="C28" s="157"/>
      <c r="D28" s="170" t="s">
        <v>70</v>
      </c>
      <c r="E28" s="172" t="s">
        <v>69</v>
      </c>
    </row>
    <row r="29" spans="1:5" s="58" customFormat="1" ht="60" customHeight="1" thickTop="1" thickBot="1">
      <c r="A29" s="174"/>
      <c r="B29" s="140" t="s">
        <v>121</v>
      </c>
      <c r="C29" s="158"/>
      <c r="D29" s="171"/>
      <c r="E29" s="173"/>
    </row>
    <row r="30" spans="1:5" s="58" customFormat="1" ht="60" customHeight="1" thickTop="1" thickBot="1">
      <c r="A30" s="174"/>
      <c r="B30" s="140" t="s">
        <v>122</v>
      </c>
      <c r="C30" s="158"/>
      <c r="D30" s="171"/>
      <c r="E30" s="173"/>
    </row>
    <row r="31" spans="1:5" s="58" customFormat="1" ht="60" customHeight="1" thickTop="1" thickBot="1">
      <c r="A31" s="174"/>
      <c r="B31" s="140" t="s">
        <v>123</v>
      </c>
      <c r="C31" s="158"/>
      <c r="D31" s="171"/>
      <c r="E31" s="173"/>
    </row>
    <row r="32" spans="1:5" ht="60" customHeight="1" thickTop="1" thickBot="1">
      <c r="A32" s="174"/>
      <c r="B32" s="140" t="s">
        <v>124</v>
      </c>
      <c r="C32" s="158"/>
      <c r="D32" s="171"/>
      <c r="E32" s="173"/>
    </row>
    <row r="33" spans="1:6" ht="60" customHeight="1" thickTop="1" thickBot="1">
      <c r="A33" s="175"/>
      <c r="B33" s="156" t="s">
        <v>125</v>
      </c>
      <c r="C33" s="159"/>
      <c r="D33" s="176"/>
      <c r="E33" s="177"/>
    </row>
    <row r="34" spans="1:6" ht="30.6" hidden="1" customHeight="1">
      <c r="A34" s="134"/>
      <c r="B34" s="132" t="s">
        <v>68</v>
      </c>
      <c r="C34" s="133"/>
      <c r="D34" s="130"/>
      <c r="E34" s="131"/>
    </row>
    <row r="35" spans="1:6" ht="30.6" hidden="1" customHeight="1">
      <c r="A35" s="124"/>
      <c r="B35" s="65" t="s">
        <v>67</v>
      </c>
      <c r="C35" s="66"/>
      <c r="D35" s="126"/>
      <c r="E35" s="128"/>
    </row>
    <row r="36" spans="1:6" ht="30.6" hidden="1" customHeight="1">
      <c r="A36" s="124"/>
      <c r="B36" s="67" t="s">
        <v>71</v>
      </c>
      <c r="C36" s="66"/>
      <c r="D36" s="126"/>
      <c r="E36" s="128"/>
    </row>
    <row r="37" spans="1:6" s="59" customFormat="1" ht="30.6" hidden="1" customHeight="1">
      <c r="A37" s="124"/>
      <c r="B37" s="67" t="s">
        <v>92</v>
      </c>
      <c r="C37" s="64"/>
      <c r="D37" s="126"/>
      <c r="E37" s="128"/>
      <c r="F37" s="58"/>
    </row>
    <row r="38" spans="1:6" s="59" customFormat="1" ht="30.6" hidden="1" customHeight="1">
      <c r="A38" s="124"/>
      <c r="C38" s="64"/>
      <c r="D38" s="126"/>
      <c r="E38" s="128"/>
      <c r="F38" s="58"/>
    </row>
    <row r="39" spans="1:6" s="59" customFormat="1" ht="4.9000000000000004" hidden="1" customHeight="1">
      <c r="A39" s="124"/>
      <c r="C39" s="64"/>
      <c r="D39" s="126"/>
      <c r="E39" s="128"/>
      <c r="F39" s="58"/>
    </row>
    <row r="40" spans="1:6" s="59" customFormat="1" ht="11.45" hidden="1" customHeight="1" thickBot="1">
      <c r="A40" s="125"/>
      <c r="B40" s="122" t="s">
        <v>66</v>
      </c>
      <c r="C40" s="123"/>
      <c r="D40" s="127"/>
      <c r="E40" s="129"/>
      <c r="F40" s="58"/>
    </row>
    <row r="41" spans="1:6" s="59" customFormat="1" ht="19.5" thickTop="1">
      <c r="A41" s="63"/>
      <c r="B41" s="61"/>
      <c r="C41" s="60"/>
      <c r="F41" s="58"/>
    </row>
    <row r="43" spans="1:6">
      <c r="B43" s="179" t="s">
        <v>65</v>
      </c>
      <c r="C43" s="179"/>
      <c r="D43" s="179"/>
    </row>
    <row r="44" spans="1:6">
      <c r="B44" s="164" t="s">
        <v>64</v>
      </c>
      <c r="C44" s="164"/>
      <c r="D44" s="164"/>
    </row>
    <row r="45" spans="1:6">
      <c r="B45" s="164" t="s">
        <v>63</v>
      </c>
      <c r="C45" s="164"/>
      <c r="D45" s="164"/>
    </row>
    <row r="46" spans="1:6">
      <c r="B46" s="164" t="s">
        <v>62</v>
      </c>
      <c r="C46" s="164"/>
      <c r="D46" s="164"/>
    </row>
    <row r="47" spans="1:6">
      <c r="B47" s="164" t="s">
        <v>61</v>
      </c>
      <c r="C47" s="164"/>
      <c r="D47" s="164"/>
    </row>
    <row r="48" spans="1:6" ht="36.6" customHeight="1">
      <c r="B48" s="164" t="s">
        <v>60</v>
      </c>
      <c r="C48" s="164"/>
      <c r="D48" s="164"/>
    </row>
    <row r="49" spans="1:6" s="59" customFormat="1">
      <c r="A49" s="62"/>
      <c r="B49" s="164" t="s">
        <v>59</v>
      </c>
      <c r="C49" s="164"/>
      <c r="D49" s="164"/>
      <c r="F49" s="58"/>
    </row>
    <row r="50" spans="1:6" s="59" customFormat="1">
      <c r="A50" s="62"/>
      <c r="B50" s="164" t="s">
        <v>58</v>
      </c>
      <c r="C50" s="164"/>
      <c r="D50" s="164"/>
      <c r="F50" s="58"/>
    </row>
    <row r="51" spans="1:6" s="59" customFormat="1">
      <c r="A51" s="62"/>
      <c r="B51" s="164" t="s">
        <v>57</v>
      </c>
      <c r="C51" s="164"/>
      <c r="D51" s="164"/>
      <c r="F51" s="58"/>
    </row>
    <row r="52" spans="1:6" s="59" customFormat="1">
      <c r="A52" s="62"/>
      <c r="B52" s="164" t="s">
        <v>56</v>
      </c>
      <c r="C52" s="164"/>
      <c r="D52" s="164"/>
      <c r="F52" s="58"/>
    </row>
    <row r="53" spans="1:6" s="59" customFormat="1">
      <c r="A53" s="62"/>
      <c r="B53" s="164" t="s">
        <v>55</v>
      </c>
      <c r="C53" s="164"/>
      <c r="D53" s="164"/>
      <c r="F53" s="58"/>
    </row>
    <row r="54" spans="1:6" s="59" customFormat="1">
      <c r="A54" s="62"/>
      <c r="B54" s="164" t="s">
        <v>54</v>
      </c>
      <c r="C54" s="164"/>
      <c r="D54" s="164"/>
      <c r="F54" s="58"/>
    </row>
    <row r="55" spans="1:6" s="59" customFormat="1">
      <c r="A55" s="62"/>
      <c r="B55" s="164" t="s">
        <v>53</v>
      </c>
      <c r="C55" s="164"/>
      <c r="D55" s="164"/>
      <c r="F55" s="58"/>
    </row>
    <row r="56" spans="1:6" s="59" customFormat="1">
      <c r="A56" s="62"/>
      <c r="B56" s="164" t="s">
        <v>52</v>
      </c>
      <c r="C56" s="164"/>
      <c r="D56" s="164"/>
      <c r="F56" s="58"/>
    </row>
    <row r="57" spans="1:6" s="59" customFormat="1">
      <c r="A57" s="62"/>
      <c r="B57" s="164" t="s">
        <v>51</v>
      </c>
      <c r="C57" s="164"/>
      <c r="D57" s="164"/>
      <c r="F57" s="58"/>
    </row>
    <row r="58" spans="1:6" s="59" customFormat="1">
      <c r="A58" s="62"/>
      <c r="B58" s="164" t="s">
        <v>50</v>
      </c>
      <c r="C58" s="164"/>
      <c r="D58" s="164"/>
      <c r="F58" s="58"/>
    </row>
  </sheetData>
  <mergeCells count="24">
    <mergeCell ref="B55:D55"/>
    <mergeCell ref="B56:D56"/>
    <mergeCell ref="B57:D57"/>
    <mergeCell ref="B58:D58"/>
    <mergeCell ref="I6:I9"/>
    <mergeCell ref="B49:D49"/>
    <mergeCell ref="B50:D50"/>
    <mergeCell ref="B51:D51"/>
    <mergeCell ref="B52:D52"/>
    <mergeCell ref="B53:D53"/>
    <mergeCell ref="B54:D54"/>
    <mergeCell ref="B43:D43"/>
    <mergeCell ref="B44:D44"/>
    <mergeCell ref="B45:D45"/>
    <mergeCell ref="B46:D46"/>
    <mergeCell ref="B47:D47"/>
    <mergeCell ref="B48:D48"/>
    <mergeCell ref="A1:B12"/>
    <mergeCell ref="A13:A27"/>
    <mergeCell ref="D13:D27"/>
    <mergeCell ref="E13:E27"/>
    <mergeCell ref="A28:A33"/>
    <mergeCell ref="D28:D33"/>
    <mergeCell ref="E28:E33"/>
  </mergeCells>
  <pageMargins left="0.7" right="0.7" top="0.75" bottom="0.75" header="0.3" footer="0.3"/>
  <pageSetup orientation="portrait" horizontalDpi="360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C6F29D-64F0-4949-91BB-8305D91EFC63}">
  <sheetPr>
    <tabColor rgb="FFD6FED8"/>
  </sheetPr>
  <dimension ref="B2:AH14"/>
  <sheetViews>
    <sheetView zoomScale="79" workbookViewId="0">
      <selection activeCell="C4" sqref="C4"/>
    </sheetView>
  </sheetViews>
  <sheetFormatPr baseColWidth="10" defaultRowHeight="12.75"/>
  <cols>
    <col min="1" max="1" width="4.42578125" style="2" customWidth="1"/>
    <col min="2" max="2" width="5" style="1" customWidth="1"/>
    <col min="3" max="3" width="156.5703125" style="5" customWidth="1"/>
    <col min="4" max="4" width="5.28515625" style="2" customWidth="1"/>
    <col min="5" max="249" width="11.42578125" style="2"/>
    <col min="250" max="250" width="5" style="2" customWidth="1"/>
    <col min="251" max="251" width="93.42578125" style="2" customWidth="1"/>
    <col min="252" max="252" width="4.42578125" style="2" customWidth="1"/>
    <col min="253" max="505" width="11.42578125" style="2"/>
    <col min="506" max="506" width="5" style="2" customWidth="1"/>
    <col min="507" max="507" width="93.42578125" style="2" customWidth="1"/>
    <col min="508" max="508" width="4.42578125" style="2" customWidth="1"/>
    <col min="509" max="761" width="11.42578125" style="2"/>
    <col min="762" max="762" width="5" style="2" customWidth="1"/>
    <col min="763" max="763" width="93.42578125" style="2" customWidth="1"/>
    <col min="764" max="764" width="4.42578125" style="2" customWidth="1"/>
    <col min="765" max="1017" width="11.42578125" style="2"/>
    <col min="1018" max="1018" width="5" style="2" customWidth="1"/>
    <col min="1019" max="1019" width="93.42578125" style="2" customWidth="1"/>
    <col min="1020" max="1020" width="4.42578125" style="2" customWidth="1"/>
    <col min="1021" max="1273" width="11.42578125" style="2"/>
    <col min="1274" max="1274" width="5" style="2" customWidth="1"/>
    <col min="1275" max="1275" width="93.42578125" style="2" customWidth="1"/>
    <col min="1276" max="1276" width="4.42578125" style="2" customWidth="1"/>
    <col min="1277" max="1529" width="11.42578125" style="2"/>
    <col min="1530" max="1530" width="5" style="2" customWidth="1"/>
    <col min="1531" max="1531" width="93.42578125" style="2" customWidth="1"/>
    <col min="1532" max="1532" width="4.42578125" style="2" customWidth="1"/>
    <col min="1533" max="1785" width="11.42578125" style="2"/>
    <col min="1786" max="1786" width="5" style="2" customWidth="1"/>
    <col min="1787" max="1787" width="93.42578125" style="2" customWidth="1"/>
    <col min="1788" max="1788" width="4.42578125" style="2" customWidth="1"/>
    <col min="1789" max="2041" width="11.42578125" style="2"/>
    <col min="2042" max="2042" width="5" style="2" customWidth="1"/>
    <col min="2043" max="2043" width="93.42578125" style="2" customWidth="1"/>
    <col min="2044" max="2044" width="4.42578125" style="2" customWidth="1"/>
    <col min="2045" max="2297" width="11.42578125" style="2"/>
    <col min="2298" max="2298" width="5" style="2" customWidth="1"/>
    <col min="2299" max="2299" width="93.42578125" style="2" customWidth="1"/>
    <col min="2300" max="2300" width="4.42578125" style="2" customWidth="1"/>
    <col min="2301" max="2553" width="11.42578125" style="2"/>
    <col min="2554" max="2554" width="5" style="2" customWidth="1"/>
    <col min="2555" max="2555" width="93.42578125" style="2" customWidth="1"/>
    <col min="2556" max="2556" width="4.42578125" style="2" customWidth="1"/>
    <col min="2557" max="2809" width="11.42578125" style="2"/>
    <col min="2810" max="2810" width="5" style="2" customWidth="1"/>
    <col min="2811" max="2811" width="93.42578125" style="2" customWidth="1"/>
    <col min="2812" max="2812" width="4.42578125" style="2" customWidth="1"/>
    <col min="2813" max="3065" width="11.42578125" style="2"/>
    <col min="3066" max="3066" width="5" style="2" customWidth="1"/>
    <col min="3067" max="3067" width="93.42578125" style="2" customWidth="1"/>
    <col min="3068" max="3068" width="4.42578125" style="2" customWidth="1"/>
    <col min="3069" max="3321" width="11.42578125" style="2"/>
    <col min="3322" max="3322" width="5" style="2" customWidth="1"/>
    <col min="3323" max="3323" width="93.42578125" style="2" customWidth="1"/>
    <col min="3324" max="3324" width="4.42578125" style="2" customWidth="1"/>
    <col min="3325" max="3577" width="11.42578125" style="2"/>
    <col min="3578" max="3578" width="5" style="2" customWidth="1"/>
    <col min="3579" max="3579" width="93.42578125" style="2" customWidth="1"/>
    <col min="3580" max="3580" width="4.42578125" style="2" customWidth="1"/>
    <col min="3581" max="3833" width="11.42578125" style="2"/>
    <col min="3834" max="3834" width="5" style="2" customWidth="1"/>
    <col min="3835" max="3835" width="93.42578125" style="2" customWidth="1"/>
    <col min="3836" max="3836" width="4.42578125" style="2" customWidth="1"/>
    <col min="3837" max="4089" width="11.42578125" style="2"/>
    <col min="4090" max="4090" width="5" style="2" customWidth="1"/>
    <col min="4091" max="4091" width="93.42578125" style="2" customWidth="1"/>
    <col min="4092" max="4092" width="4.42578125" style="2" customWidth="1"/>
    <col min="4093" max="4345" width="11.42578125" style="2"/>
    <col min="4346" max="4346" width="5" style="2" customWidth="1"/>
    <col min="4347" max="4347" width="93.42578125" style="2" customWidth="1"/>
    <col min="4348" max="4348" width="4.42578125" style="2" customWidth="1"/>
    <col min="4349" max="4601" width="11.42578125" style="2"/>
    <col min="4602" max="4602" width="5" style="2" customWidth="1"/>
    <col min="4603" max="4603" width="93.42578125" style="2" customWidth="1"/>
    <col min="4604" max="4604" width="4.42578125" style="2" customWidth="1"/>
    <col min="4605" max="4857" width="11.42578125" style="2"/>
    <col min="4858" max="4858" width="5" style="2" customWidth="1"/>
    <col min="4859" max="4859" width="93.42578125" style="2" customWidth="1"/>
    <col min="4860" max="4860" width="4.42578125" style="2" customWidth="1"/>
    <col min="4861" max="5113" width="11.42578125" style="2"/>
    <col min="5114" max="5114" width="5" style="2" customWidth="1"/>
    <col min="5115" max="5115" width="93.42578125" style="2" customWidth="1"/>
    <col min="5116" max="5116" width="4.42578125" style="2" customWidth="1"/>
    <col min="5117" max="5369" width="11.42578125" style="2"/>
    <col min="5370" max="5370" width="5" style="2" customWidth="1"/>
    <col min="5371" max="5371" width="93.42578125" style="2" customWidth="1"/>
    <col min="5372" max="5372" width="4.42578125" style="2" customWidth="1"/>
    <col min="5373" max="5625" width="11.42578125" style="2"/>
    <col min="5626" max="5626" width="5" style="2" customWidth="1"/>
    <col min="5627" max="5627" width="93.42578125" style="2" customWidth="1"/>
    <col min="5628" max="5628" width="4.42578125" style="2" customWidth="1"/>
    <col min="5629" max="5881" width="11.42578125" style="2"/>
    <col min="5882" max="5882" width="5" style="2" customWidth="1"/>
    <col min="5883" max="5883" width="93.42578125" style="2" customWidth="1"/>
    <col min="5884" max="5884" width="4.42578125" style="2" customWidth="1"/>
    <col min="5885" max="6137" width="11.42578125" style="2"/>
    <col min="6138" max="6138" width="5" style="2" customWidth="1"/>
    <col min="6139" max="6139" width="93.42578125" style="2" customWidth="1"/>
    <col min="6140" max="6140" width="4.42578125" style="2" customWidth="1"/>
    <col min="6141" max="6393" width="11.42578125" style="2"/>
    <col min="6394" max="6394" width="5" style="2" customWidth="1"/>
    <col min="6395" max="6395" width="93.42578125" style="2" customWidth="1"/>
    <col min="6396" max="6396" width="4.42578125" style="2" customWidth="1"/>
    <col min="6397" max="6649" width="11.42578125" style="2"/>
    <col min="6650" max="6650" width="5" style="2" customWidth="1"/>
    <col min="6651" max="6651" width="93.42578125" style="2" customWidth="1"/>
    <col min="6652" max="6652" width="4.42578125" style="2" customWidth="1"/>
    <col min="6653" max="6905" width="11.42578125" style="2"/>
    <col min="6906" max="6906" width="5" style="2" customWidth="1"/>
    <col min="6907" max="6907" width="93.42578125" style="2" customWidth="1"/>
    <col min="6908" max="6908" width="4.42578125" style="2" customWidth="1"/>
    <col min="6909" max="7161" width="11.42578125" style="2"/>
    <col min="7162" max="7162" width="5" style="2" customWidth="1"/>
    <col min="7163" max="7163" width="93.42578125" style="2" customWidth="1"/>
    <col min="7164" max="7164" width="4.42578125" style="2" customWidth="1"/>
    <col min="7165" max="7417" width="11.42578125" style="2"/>
    <col min="7418" max="7418" width="5" style="2" customWidth="1"/>
    <col min="7419" max="7419" width="93.42578125" style="2" customWidth="1"/>
    <col min="7420" max="7420" width="4.42578125" style="2" customWidth="1"/>
    <col min="7421" max="7673" width="11.42578125" style="2"/>
    <col min="7674" max="7674" width="5" style="2" customWidth="1"/>
    <col min="7675" max="7675" width="93.42578125" style="2" customWidth="1"/>
    <col min="7676" max="7676" width="4.42578125" style="2" customWidth="1"/>
    <col min="7677" max="7929" width="11.42578125" style="2"/>
    <col min="7930" max="7930" width="5" style="2" customWidth="1"/>
    <col min="7931" max="7931" width="93.42578125" style="2" customWidth="1"/>
    <col min="7932" max="7932" width="4.42578125" style="2" customWidth="1"/>
    <col min="7933" max="8185" width="11.42578125" style="2"/>
    <col min="8186" max="8186" width="5" style="2" customWidth="1"/>
    <col min="8187" max="8187" width="93.42578125" style="2" customWidth="1"/>
    <col min="8188" max="8188" width="4.42578125" style="2" customWidth="1"/>
    <col min="8189" max="8441" width="11.42578125" style="2"/>
    <col min="8442" max="8442" width="5" style="2" customWidth="1"/>
    <col min="8443" max="8443" width="93.42578125" style="2" customWidth="1"/>
    <col min="8444" max="8444" width="4.42578125" style="2" customWidth="1"/>
    <col min="8445" max="8697" width="11.42578125" style="2"/>
    <col min="8698" max="8698" width="5" style="2" customWidth="1"/>
    <col min="8699" max="8699" width="93.42578125" style="2" customWidth="1"/>
    <col min="8700" max="8700" width="4.42578125" style="2" customWidth="1"/>
    <col min="8701" max="8953" width="11.42578125" style="2"/>
    <col min="8954" max="8954" width="5" style="2" customWidth="1"/>
    <col min="8955" max="8955" width="93.42578125" style="2" customWidth="1"/>
    <col min="8956" max="8956" width="4.42578125" style="2" customWidth="1"/>
    <col min="8957" max="9209" width="11.42578125" style="2"/>
    <col min="9210" max="9210" width="5" style="2" customWidth="1"/>
    <col min="9211" max="9211" width="93.42578125" style="2" customWidth="1"/>
    <col min="9212" max="9212" width="4.42578125" style="2" customWidth="1"/>
    <col min="9213" max="9465" width="11.42578125" style="2"/>
    <col min="9466" max="9466" width="5" style="2" customWidth="1"/>
    <col min="9467" max="9467" width="93.42578125" style="2" customWidth="1"/>
    <col min="9468" max="9468" width="4.42578125" style="2" customWidth="1"/>
    <col min="9469" max="9721" width="11.42578125" style="2"/>
    <col min="9722" max="9722" width="5" style="2" customWidth="1"/>
    <col min="9723" max="9723" width="93.42578125" style="2" customWidth="1"/>
    <col min="9724" max="9724" width="4.42578125" style="2" customWidth="1"/>
    <col min="9725" max="9977" width="11.42578125" style="2"/>
    <col min="9978" max="9978" width="5" style="2" customWidth="1"/>
    <col min="9979" max="9979" width="93.42578125" style="2" customWidth="1"/>
    <col min="9980" max="9980" width="4.42578125" style="2" customWidth="1"/>
    <col min="9981" max="10233" width="11.42578125" style="2"/>
    <col min="10234" max="10234" width="5" style="2" customWidth="1"/>
    <col min="10235" max="10235" width="93.42578125" style="2" customWidth="1"/>
    <col min="10236" max="10236" width="4.42578125" style="2" customWidth="1"/>
    <col min="10237" max="10489" width="11.42578125" style="2"/>
    <col min="10490" max="10490" width="5" style="2" customWidth="1"/>
    <col min="10491" max="10491" width="93.42578125" style="2" customWidth="1"/>
    <col min="10492" max="10492" width="4.42578125" style="2" customWidth="1"/>
    <col min="10493" max="10745" width="11.42578125" style="2"/>
    <col min="10746" max="10746" width="5" style="2" customWidth="1"/>
    <col min="10747" max="10747" width="93.42578125" style="2" customWidth="1"/>
    <col min="10748" max="10748" width="4.42578125" style="2" customWidth="1"/>
    <col min="10749" max="11001" width="11.42578125" style="2"/>
    <col min="11002" max="11002" width="5" style="2" customWidth="1"/>
    <col min="11003" max="11003" width="93.42578125" style="2" customWidth="1"/>
    <col min="11004" max="11004" width="4.42578125" style="2" customWidth="1"/>
    <col min="11005" max="11257" width="11.42578125" style="2"/>
    <col min="11258" max="11258" width="5" style="2" customWidth="1"/>
    <col min="11259" max="11259" width="93.42578125" style="2" customWidth="1"/>
    <col min="11260" max="11260" width="4.42578125" style="2" customWidth="1"/>
    <col min="11261" max="11513" width="11.42578125" style="2"/>
    <col min="11514" max="11514" width="5" style="2" customWidth="1"/>
    <col min="11515" max="11515" width="93.42578125" style="2" customWidth="1"/>
    <col min="11516" max="11516" width="4.42578125" style="2" customWidth="1"/>
    <col min="11517" max="11769" width="11.42578125" style="2"/>
    <col min="11770" max="11770" width="5" style="2" customWidth="1"/>
    <col min="11771" max="11771" width="93.42578125" style="2" customWidth="1"/>
    <col min="11772" max="11772" width="4.42578125" style="2" customWidth="1"/>
    <col min="11773" max="12025" width="11.42578125" style="2"/>
    <col min="12026" max="12026" width="5" style="2" customWidth="1"/>
    <col min="12027" max="12027" width="93.42578125" style="2" customWidth="1"/>
    <col min="12028" max="12028" width="4.42578125" style="2" customWidth="1"/>
    <col min="12029" max="12281" width="11.42578125" style="2"/>
    <col min="12282" max="12282" width="5" style="2" customWidth="1"/>
    <col min="12283" max="12283" width="93.42578125" style="2" customWidth="1"/>
    <col min="12284" max="12284" width="4.42578125" style="2" customWidth="1"/>
    <col min="12285" max="12537" width="11.42578125" style="2"/>
    <col min="12538" max="12538" width="5" style="2" customWidth="1"/>
    <col min="12539" max="12539" width="93.42578125" style="2" customWidth="1"/>
    <col min="12540" max="12540" width="4.42578125" style="2" customWidth="1"/>
    <col min="12541" max="12793" width="11.42578125" style="2"/>
    <col min="12794" max="12794" width="5" style="2" customWidth="1"/>
    <col min="12795" max="12795" width="93.42578125" style="2" customWidth="1"/>
    <col min="12796" max="12796" width="4.42578125" style="2" customWidth="1"/>
    <col min="12797" max="13049" width="11.42578125" style="2"/>
    <col min="13050" max="13050" width="5" style="2" customWidth="1"/>
    <col min="13051" max="13051" width="93.42578125" style="2" customWidth="1"/>
    <col min="13052" max="13052" width="4.42578125" style="2" customWidth="1"/>
    <col min="13053" max="13305" width="11.42578125" style="2"/>
    <col min="13306" max="13306" width="5" style="2" customWidth="1"/>
    <col min="13307" max="13307" width="93.42578125" style="2" customWidth="1"/>
    <col min="13308" max="13308" width="4.42578125" style="2" customWidth="1"/>
    <col min="13309" max="13561" width="11.42578125" style="2"/>
    <col min="13562" max="13562" width="5" style="2" customWidth="1"/>
    <col min="13563" max="13563" width="93.42578125" style="2" customWidth="1"/>
    <col min="13564" max="13564" width="4.42578125" style="2" customWidth="1"/>
    <col min="13565" max="13817" width="11.42578125" style="2"/>
    <col min="13818" max="13818" width="5" style="2" customWidth="1"/>
    <col min="13819" max="13819" width="93.42578125" style="2" customWidth="1"/>
    <col min="13820" max="13820" width="4.42578125" style="2" customWidth="1"/>
    <col min="13821" max="14073" width="11.42578125" style="2"/>
    <col min="14074" max="14074" width="5" style="2" customWidth="1"/>
    <col min="14075" max="14075" width="93.42578125" style="2" customWidth="1"/>
    <col min="14076" max="14076" width="4.42578125" style="2" customWidth="1"/>
    <col min="14077" max="14329" width="11.42578125" style="2"/>
    <col min="14330" max="14330" width="5" style="2" customWidth="1"/>
    <col min="14331" max="14331" width="93.42578125" style="2" customWidth="1"/>
    <col min="14332" max="14332" width="4.42578125" style="2" customWidth="1"/>
    <col min="14333" max="14585" width="11.42578125" style="2"/>
    <col min="14586" max="14586" width="5" style="2" customWidth="1"/>
    <col min="14587" max="14587" width="93.42578125" style="2" customWidth="1"/>
    <col min="14588" max="14588" width="4.42578125" style="2" customWidth="1"/>
    <col min="14589" max="14841" width="11.42578125" style="2"/>
    <col min="14842" max="14842" width="5" style="2" customWidth="1"/>
    <col min="14843" max="14843" width="93.42578125" style="2" customWidth="1"/>
    <col min="14844" max="14844" width="4.42578125" style="2" customWidth="1"/>
    <col min="14845" max="15097" width="11.42578125" style="2"/>
    <col min="15098" max="15098" width="5" style="2" customWidth="1"/>
    <col min="15099" max="15099" width="93.42578125" style="2" customWidth="1"/>
    <col min="15100" max="15100" width="4.42578125" style="2" customWidth="1"/>
    <col min="15101" max="15353" width="11.42578125" style="2"/>
    <col min="15354" max="15354" width="5" style="2" customWidth="1"/>
    <col min="15355" max="15355" width="93.42578125" style="2" customWidth="1"/>
    <col min="15356" max="15356" width="4.42578125" style="2" customWidth="1"/>
    <col min="15357" max="15609" width="11.42578125" style="2"/>
    <col min="15610" max="15610" width="5" style="2" customWidth="1"/>
    <col min="15611" max="15611" width="93.42578125" style="2" customWidth="1"/>
    <col min="15612" max="15612" width="4.42578125" style="2" customWidth="1"/>
    <col min="15613" max="15865" width="11.42578125" style="2"/>
    <col min="15866" max="15866" width="5" style="2" customWidth="1"/>
    <col min="15867" max="15867" width="93.42578125" style="2" customWidth="1"/>
    <col min="15868" max="15868" width="4.42578125" style="2" customWidth="1"/>
    <col min="15869" max="16121" width="11.42578125" style="2"/>
    <col min="16122" max="16122" width="5" style="2" customWidth="1"/>
    <col min="16123" max="16123" width="93.42578125" style="2" customWidth="1"/>
    <col min="16124" max="16124" width="4.42578125" style="2" customWidth="1"/>
    <col min="16125" max="16384" width="11.42578125" style="2"/>
  </cols>
  <sheetData>
    <row r="2" spans="2:34" ht="19.899999999999999" customHeight="1">
      <c r="C2" s="53" t="s">
        <v>0</v>
      </c>
    </row>
    <row r="3" spans="2:34" s="4" customFormat="1" ht="25.9" customHeight="1">
      <c r="B3" s="3" t="s">
        <v>1</v>
      </c>
      <c r="C3" s="163" t="s">
        <v>2</v>
      </c>
    </row>
    <row r="4" spans="2:34" ht="44.45" customHeight="1">
      <c r="B4" s="52">
        <v>1</v>
      </c>
      <c r="C4" s="161" t="s">
        <v>126</v>
      </c>
      <c r="E4" s="180" t="s">
        <v>48</v>
      </c>
      <c r="F4" s="180"/>
      <c r="G4" s="180"/>
    </row>
    <row r="5" spans="2:34" ht="44.45" customHeight="1">
      <c r="B5" s="52">
        <v>2</v>
      </c>
      <c r="C5" s="161" t="s">
        <v>127</v>
      </c>
      <c r="E5" s="180"/>
      <c r="F5" s="180"/>
      <c r="G5" s="180"/>
    </row>
    <row r="6" spans="2:34" ht="44.45" customHeight="1">
      <c r="B6" s="52">
        <v>3</v>
      </c>
      <c r="C6" s="161" t="s">
        <v>93</v>
      </c>
      <c r="E6" s="180"/>
      <c r="F6" s="180"/>
      <c r="G6" s="180"/>
    </row>
    <row r="7" spans="2:34" ht="44.45" customHeight="1">
      <c r="B7" s="52">
        <v>4</v>
      </c>
      <c r="C7" s="162" t="s">
        <v>103</v>
      </c>
      <c r="E7" s="181" t="s">
        <v>49</v>
      </c>
      <c r="F7" s="181"/>
      <c r="G7" s="181"/>
    </row>
    <row r="8" spans="2:34" ht="44.45" customHeight="1">
      <c r="B8" s="52">
        <v>5</v>
      </c>
      <c r="C8" s="162" t="s">
        <v>107</v>
      </c>
      <c r="E8" s="181"/>
      <c r="F8" s="181"/>
      <c r="G8" s="181"/>
    </row>
    <row r="9" spans="2:34" ht="44.45" customHeight="1">
      <c r="B9" s="52">
        <v>6</v>
      </c>
      <c r="C9" s="162" t="s">
        <v>105</v>
      </c>
      <c r="E9" s="181"/>
      <c r="F9" s="181"/>
      <c r="G9" s="181"/>
    </row>
    <row r="10" spans="2:34" ht="44.45" customHeight="1">
      <c r="B10" s="52">
        <v>7</v>
      </c>
      <c r="C10" s="162" t="s">
        <v>128</v>
      </c>
      <c r="E10" s="181"/>
      <c r="F10" s="181"/>
      <c r="G10" s="181"/>
      <c r="AH10" s="117" t="s">
        <v>89</v>
      </c>
    </row>
    <row r="11" spans="2:34" ht="44.45" customHeight="1">
      <c r="B11" s="52">
        <v>8</v>
      </c>
      <c r="C11" s="162" t="s">
        <v>108</v>
      </c>
      <c r="E11" s="181"/>
      <c r="F11" s="181"/>
      <c r="G11" s="181"/>
    </row>
    <row r="14" spans="2:34" ht="131.25">
      <c r="AH14" s="117" t="s">
        <v>90</v>
      </c>
    </row>
  </sheetData>
  <mergeCells count="2">
    <mergeCell ref="E4:G6"/>
    <mergeCell ref="E7:G11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E50B8-7C41-4ACC-B250-1AED9EED8A0A}">
  <sheetPr>
    <tabColor rgb="FFE6E5FF"/>
  </sheetPr>
  <dimension ref="B2:AH39"/>
  <sheetViews>
    <sheetView showGridLines="0" zoomScale="85" zoomScaleNormal="60" workbookViewId="0">
      <selection activeCell="R5" sqref="R5"/>
    </sheetView>
  </sheetViews>
  <sheetFormatPr baseColWidth="10" defaultColWidth="9.28515625" defaultRowHeight="15"/>
  <cols>
    <col min="1" max="2" width="2.28515625" customWidth="1"/>
    <col min="3" max="3" width="4.7109375" style="6" customWidth="1"/>
    <col min="4" max="4" width="94.85546875" customWidth="1"/>
    <col min="5" max="5" width="13.42578125" hidden="1" customWidth="1"/>
    <col min="6" max="6" width="13.7109375" customWidth="1"/>
    <col min="7" max="7" width="9.7109375" customWidth="1"/>
    <col min="8" max="10" width="10.5703125" customWidth="1"/>
    <col min="11" max="11" width="14" customWidth="1"/>
    <col min="12" max="13" width="10.5703125" customWidth="1"/>
    <col min="14" max="16" width="6.5703125" hidden="1" customWidth="1"/>
    <col min="17" max="17" width="13.42578125" customWidth="1"/>
    <col min="18" max="18" width="17.28515625" customWidth="1"/>
    <col min="19" max="27" width="6.5703125" customWidth="1"/>
  </cols>
  <sheetData>
    <row r="2" spans="2:34" s="6" customFormat="1" ht="13.5" thickBot="1">
      <c r="E2" s="8"/>
      <c r="F2" s="79">
        <v>1</v>
      </c>
      <c r="G2" s="79">
        <v>2</v>
      </c>
      <c r="H2" s="79">
        <v>3</v>
      </c>
      <c r="I2" s="79">
        <v>4</v>
      </c>
      <c r="J2" s="79">
        <v>5</v>
      </c>
      <c r="K2" s="79">
        <v>6</v>
      </c>
      <c r="L2" s="79">
        <v>7</v>
      </c>
      <c r="M2" s="79">
        <v>8</v>
      </c>
      <c r="N2" s="80"/>
      <c r="O2" s="81"/>
      <c r="P2" s="82"/>
    </row>
    <row r="3" spans="2:34" ht="226.9" customHeight="1" thickTop="1">
      <c r="B3" s="54"/>
      <c r="C3" s="182" t="s">
        <v>87</v>
      </c>
      <c r="D3" s="183"/>
      <c r="E3" s="83"/>
      <c r="F3" s="86" t="s">
        <v>130</v>
      </c>
      <c r="G3" s="85" t="s">
        <v>129</v>
      </c>
      <c r="H3" s="84" t="s">
        <v>93</v>
      </c>
      <c r="I3" s="84" t="s">
        <v>103</v>
      </c>
      <c r="J3" s="84" t="s">
        <v>107</v>
      </c>
      <c r="K3" s="84" t="s">
        <v>105</v>
      </c>
      <c r="L3" s="141" t="s">
        <v>128</v>
      </c>
      <c r="M3" s="84" t="s">
        <v>108</v>
      </c>
      <c r="N3" s="87"/>
      <c r="O3" s="88"/>
      <c r="P3" s="89"/>
      <c r="Q3" s="90"/>
      <c r="R3" s="91"/>
    </row>
    <row r="4" spans="2:34" ht="38.450000000000003" customHeight="1">
      <c r="B4" s="7"/>
      <c r="C4" s="92" t="s">
        <v>25</v>
      </c>
      <c r="D4" s="75" t="s">
        <v>47</v>
      </c>
      <c r="E4" s="9"/>
      <c r="F4" s="10"/>
      <c r="G4" s="10"/>
      <c r="H4" s="10"/>
      <c r="I4" s="10"/>
      <c r="J4" s="10"/>
      <c r="K4" s="10"/>
      <c r="L4" s="10"/>
      <c r="M4" s="10"/>
      <c r="N4" s="11"/>
      <c r="O4" s="11"/>
      <c r="P4" s="11"/>
      <c r="Q4" s="76" t="s">
        <v>23</v>
      </c>
      <c r="R4" s="93" t="s">
        <v>24</v>
      </c>
      <c r="AH4" s="116" t="s">
        <v>90</v>
      </c>
    </row>
    <row r="5" spans="2:34" ht="49.15" customHeight="1">
      <c r="B5" s="7"/>
      <c r="C5" s="94">
        <v>1</v>
      </c>
      <c r="D5" s="48" t="s">
        <v>130</v>
      </c>
      <c r="E5" s="11"/>
      <c r="F5" s="13"/>
      <c r="G5" s="45">
        <v>4</v>
      </c>
      <c r="H5" s="45">
        <v>4</v>
      </c>
      <c r="I5" s="45">
        <v>1</v>
      </c>
      <c r="J5" s="45">
        <v>0</v>
      </c>
      <c r="K5" s="45">
        <v>0</v>
      </c>
      <c r="L5" s="45">
        <v>0</v>
      </c>
      <c r="M5" s="45">
        <v>2</v>
      </c>
      <c r="N5" s="55"/>
      <c r="O5" s="55"/>
      <c r="P5" s="55"/>
      <c r="Q5" s="78">
        <f>SUM(F5:P5)</f>
        <v>11</v>
      </c>
      <c r="R5" s="97">
        <f>F13</f>
        <v>13</v>
      </c>
    </row>
    <row r="6" spans="2:34" ht="30">
      <c r="B6" s="7"/>
      <c r="C6" s="96">
        <v>2</v>
      </c>
      <c r="D6" s="48" t="s">
        <v>129</v>
      </c>
      <c r="E6" s="11"/>
      <c r="F6" s="45">
        <v>2</v>
      </c>
      <c r="G6" s="47"/>
      <c r="H6" s="45">
        <v>4</v>
      </c>
      <c r="I6" s="45">
        <v>1</v>
      </c>
      <c r="J6" s="45">
        <v>0</v>
      </c>
      <c r="K6" s="45">
        <v>1</v>
      </c>
      <c r="L6" s="45">
        <v>0</v>
      </c>
      <c r="M6" s="45">
        <v>0</v>
      </c>
      <c r="N6" s="55"/>
      <c r="O6" s="55"/>
      <c r="P6" s="55"/>
      <c r="Q6" s="78">
        <f t="shared" ref="Q6:Q12" si="0">SUM(F6:P6)</f>
        <v>8</v>
      </c>
      <c r="R6" s="97">
        <f>G13</f>
        <v>14</v>
      </c>
      <c r="AC6">
        <v>0</v>
      </c>
    </row>
    <row r="7" spans="2:34" ht="30">
      <c r="B7" s="7"/>
      <c r="C7" s="94">
        <v>3</v>
      </c>
      <c r="D7" s="40" t="s">
        <v>93</v>
      </c>
      <c r="E7" s="11"/>
      <c r="F7" s="45">
        <v>3</v>
      </c>
      <c r="G7" s="45">
        <v>3</v>
      </c>
      <c r="H7" s="13"/>
      <c r="I7" s="10">
        <v>3</v>
      </c>
      <c r="J7" s="10">
        <v>0</v>
      </c>
      <c r="K7" s="10">
        <v>1</v>
      </c>
      <c r="L7" s="10">
        <v>0</v>
      </c>
      <c r="M7" s="10">
        <v>0</v>
      </c>
      <c r="N7" s="11"/>
      <c r="O7" s="11"/>
      <c r="P7" s="11"/>
      <c r="Q7" s="77">
        <f t="shared" si="0"/>
        <v>10</v>
      </c>
      <c r="R7" s="95">
        <f>H13</f>
        <v>15</v>
      </c>
      <c r="AC7">
        <v>2</v>
      </c>
    </row>
    <row r="8" spans="2:34" ht="30">
      <c r="B8" s="7"/>
      <c r="C8" s="96">
        <v>4</v>
      </c>
      <c r="D8" s="40" t="s">
        <v>103</v>
      </c>
      <c r="E8" s="11"/>
      <c r="F8" s="45">
        <v>2</v>
      </c>
      <c r="G8" s="45">
        <v>2</v>
      </c>
      <c r="H8" s="10">
        <v>1</v>
      </c>
      <c r="I8" s="13"/>
      <c r="J8" s="10">
        <v>1</v>
      </c>
      <c r="K8" s="10">
        <v>1</v>
      </c>
      <c r="L8" s="10">
        <v>3</v>
      </c>
      <c r="M8" s="10">
        <v>0</v>
      </c>
      <c r="N8" s="11"/>
      <c r="O8" s="11"/>
      <c r="P8" s="11"/>
      <c r="Q8" s="77">
        <f t="shared" si="0"/>
        <v>10</v>
      </c>
      <c r="R8" s="95">
        <f>I13</f>
        <v>15</v>
      </c>
      <c r="AC8">
        <v>3</v>
      </c>
    </row>
    <row r="9" spans="2:34" ht="30">
      <c r="B9" s="7"/>
      <c r="C9" s="94">
        <v>5</v>
      </c>
      <c r="D9" s="40" t="s">
        <v>107</v>
      </c>
      <c r="E9" s="11"/>
      <c r="F9" s="45">
        <v>1</v>
      </c>
      <c r="G9" s="45">
        <v>0</v>
      </c>
      <c r="H9" s="10">
        <v>0</v>
      </c>
      <c r="I9" s="10">
        <v>3</v>
      </c>
      <c r="J9" s="13"/>
      <c r="K9" s="10">
        <v>1</v>
      </c>
      <c r="L9" s="10">
        <v>0</v>
      </c>
      <c r="M9" s="10">
        <v>0</v>
      </c>
      <c r="N9" s="11"/>
      <c r="O9" s="11"/>
      <c r="P9" s="11"/>
      <c r="Q9" s="77">
        <f t="shared" si="0"/>
        <v>5</v>
      </c>
      <c r="R9" s="95">
        <f>J13</f>
        <v>9</v>
      </c>
    </row>
    <row r="10" spans="2:34" ht="45">
      <c r="B10" s="7"/>
      <c r="C10" s="96">
        <v>6</v>
      </c>
      <c r="D10" s="40" t="s">
        <v>105</v>
      </c>
      <c r="E10" s="11"/>
      <c r="F10" s="45">
        <v>2</v>
      </c>
      <c r="G10" s="45">
        <v>0</v>
      </c>
      <c r="H10" s="10">
        <v>1</v>
      </c>
      <c r="I10" s="10">
        <v>1</v>
      </c>
      <c r="J10" s="10">
        <v>2</v>
      </c>
      <c r="K10" s="13"/>
      <c r="L10" s="10">
        <v>0</v>
      </c>
      <c r="M10" s="10">
        <v>1</v>
      </c>
      <c r="N10" s="11"/>
      <c r="O10" s="11"/>
      <c r="P10" s="11"/>
      <c r="Q10" s="77">
        <f t="shared" si="0"/>
        <v>7</v>
      </c>
      <c r="R10" s="95">
        <f>K13</f>
        <v>8</v>
      </c>
    </row>
    <row r="11" spans="2:34" ht="45">
      <c r="B11" s="7"/>
      <c r="C11" s="94">
        <v>7</v>
      </c>
      <c r="D11" s="40" t="s">
        <v>128</v>
      </c>
      <c r="E11" s="11"/>
      <c r="F11" s="45">
        <v>1</v>
      </c>
      <c r="G11" s="45">
        <v>3</v>
      </c>
      <c r="H11" s="10">
        <v>3</v>
      </c>
      <c r="I11" s="10">
        <v>3</v>
      </c>
      <c r="J11" s="10">
        <v>4</v>
      </c>
      <c r="K11" s="10">
        <v>2</v>
      </c>
      <c r="L11" s="13"/>
      <c r="M11" s="10">
        <v>2</v>
      </c>
      <c r="N11" s="160"/>
      <c r="O11" s="160"/>
      <c r="P11" s="160"/>
      <c r="Q11" s="77">
        <f t="shared" si="0"/>
        <v>18</v>
      </c>
      <c r="R11" s="95">
        <f>L13</f>
        <v>3</v>
      </c>
    </row>
    <row r="12" spans="2:34" ht="31.15" customHeight="1">
      <c r="B12" s="7"/>
      <c r="C12" s="96">
        <v>8</v>
      </c>
      <c r="D12" s="40" t="s">
        <v>108</v>
      </c>
      <c r="E12" s="11"/>
      <c r="F12" s="45">
        <v>2</v>
      </c>
      <c r="G12" s="45">
        <v>2</v>
      </c>
      <c r="H12" s="10">
        <v>2</v>
      </c>
      <c r="I12" s="10">
        <v>3</v>
      </c>
      <c r="J12" s="10">
        <v>2</v>
      </c>
      <c r="K12" s="10">
        <v>2</v>
      </c>
      <c r="L12" s="10">
        <v>0</v>
      </c>
      <c r="M12" s="13"/>
      <c r="N12" s="11"/>
      <c r="O12" s="11"/>
      <c r="P12" s="11"/>
      <c r="Q12" s="77">
        <f t="shared" si="0"/>
        <v>13</v>
      </c>
      <c r="R12" s="95">
        <f>M13</f>
        <v>5</v>
      </c>
    </row>
    <row r="13" spans="2:34" ht="43.15" customHeight="1" thickBot="1">
      <c r="B13" s="7"/>
      <c r="C13" s="98"/>
      <c r="D13" s="99" t="s">
        <v>88</v>
      </c>
      <c r="E13" s="100"/>
      <c r="F13" s="102">
        <f>SUM(F5:F12)</f>
        <v>13</v>
      </c>
      <c r="G13" s="102">
        <f t="shared" ref="G13:M13" si="1">SUM(G5:G12)</f>
        <v>14</v>
      </c>
      <c r="H13" s="101">
        <f t="shared" si="1"/>
        <v>15</v>
      </c>
      <c r="I13" s="101">
        <f t="shared" si="1"/>
        <v>15</v>
      </c>
      <c r="J13" s="101">
        <f t="shared" si="1"/>
        <v>9</v>
      </c>
      <c r="K13" s="101">
        <f t="shared" si="1"/>
        <v>8</v>
      </c>
      <c r="L13" s="101">
        <f t="shared" si="1"/>
        <v>3</v>
      </c>
      <c r="M13" s="101">
        <f t="shared" si="1"/>
        <v>5</v>
      </c>
      <c r="N13" s="100"/>
      <c r="O13" s="100"/>
      <c r="P13" s="100"/>
      <c r="Q13" s="103"/>
      <c r="R13" s="104"/>
    </row>
    <row r="14" spans="2:34" ht="15.75" thickTop="1"/>
    <row r="17" spans="3:4">
      <c r="C17" s="118"/>
      <c r="D17" s="119"/>
    </row>
    <row r="18" spans="3:4" ht="25.15" customHeight="1">
      <c r="C18" s="118"/>
      <c r="D18" s="120" t="s">
        <v>29</v>
      </c>
    </row>
    <row r="19" spans="3:4" ht="25.15" customHeight="1">
      <c r="C19" s="118"/>
      <c r="D19" s="121" t="s">
        <v>34</v>
      </c>
    </row>
    <row r="20" spans="3:4" ht="25.15" customHeight="1">
      <c r="C20" s="118"/>
      <c r="D20" s="121" t="s">
        <v>30</v>
      </c>
    </row>
    <row r="21" spans="3:4" ht="25.15" customHeight="1">
      <c r="C21" s="118"/>
      <c r="D21" s="121" t="s">
        <v>31</v>
      </c>
    </row>
    <row r="22" spans="3:4" ht="25.15" customHeight="1">
      <c r="C22" s="118"/>
      <c r="D22" s="121" t="s">
        <v>32</v>
      </c>
    </row>
    <row r="23" spans="3:4" ht="25.15" customHeight="1">
      <c r="C23" s="118"/>
      <c r="D23" s="121" t="s">
        <v>33</v>
      </c>
    </row>
    <row r="24" spans="3:4" ht="25.15" customHeight="1">
      <c r="C24" s="118"/>
      <c r="D24" s="121" t="s">
        <v>35</v>
      </c>
    </row>
    <row r="25" spans="3:4" ht="25.15" customHeight="1">
      <c r="C25" s="118"/>
      <c r="D25" s="121" t="s">
        <v>37</v>
      </c>
    </row>
    <row r="26" spans="3:4" ht="25.15" customHeight="1">
      <c r="C26" s="118"/>
      <c r="D26" s="121" t="s">
        <v>36</v>
      </c>
    </row>
    <row r="27" spans="3:4" ht="25.15" customHeight="1">
      <c r="C27" s="118"/>
      <c r="D27" s="121"/>
    </row>
    <row r="28" spans="3:4" ht="25.15" customHeight="1">
      <c r="C28" s="118"/>
      <c r="D28" s="120" t="s">
        <v>91</v>
      </c>
    </row>
    <row r="29" spans="3:4" ht="25.15" customHeight="1">
      <c r="C29" s="118"/>
      <c r="D29" s="121" t="s">
        <v>38</v>
      </c>
    </row>
    <row r="30" spans="3:4" ht="25.15" customHeight="1">
      <c r="C30" s="118"/>
      <c r="D30" s="121" t="s">
        <v>39</v>
      </c>
    </row>
    <row r="31" spans="3:4" ht="25.15" customHeight="1">
      <c r="C31" s="118"/>
      <c r="D31" s="121" t="s">
        <v>41</v>
      </c>
    </row>
    <row r="32" spans="3:4" ht="25.15" customHeight="1">
      <c r="C32" s="118"/>
      <c r="D32" s="119"/>
    </row>
    <row r="33" spans="3:4" ht="25.15" customHeight="1">
      <c r="C33" s="118"/>
      <c r="D33" s="120" t="s">
        <v>40</v>
      </c>
    </row>
    <row r="34" spans="3:4" ht="25.15" customHeight="1">
      <c r="C34" s="118"/>
      <c r="D34" s="121" t="s">
        <v>42</v>
      </c>
    </row>
    <row r="35" spans="3:4" ht="25.15" customHeight="1">
      <c r="C35" s="118"/>
      <c r="D35" s="121" t="s">
        <v>44</v>
      </c>
    </row>
    <row r="36" spans="3:4" ht="25.15" customHeight="1">
      <c r="C36" s="118"/>
      <c r="D36" s="121" t="s">
        <v>43</v>
      </c>
    </row>
    <row r="37" spans="3:4" ht="18.75">
      <c r="C37" s="118"/>
      <c r="D37" s="121"/>
    </row>
    <row r="38" spans="3:4">
      <c r="C38" s="118"/>
      <c r="D38" s="119"/>
    </row>
    <row r="39" spans="3:4">
      <c r="C39" s="118"/>
      <c r="D39" s="119"/>
    </row>
  </sheetData>
  <mergeCells count="1">
    <mergeCell ref="C3:D3"/>
  </mergeCells>
  <dataValidations count="1">
    <dataValidation type="list" allowBlank="1" showInputMessage="1" showErrorMessage="1" error="VALOR NO VALIDO" promptTitle="Ingrese el valor del impacto" prompt="Los valores posibles para la INFLUENCIA son los siguientes:_x000a_    0 : NULA_x000a_    1 : DEBIL_x000a_    2 : MODERADA_x000a_    3 : FUERTE_x000a_    4 : MUY FUERTE" sqref="J10:J12 L12 L10:M10 K11:K12 J8:M8 K9:M9 I7:M7 I9:I12 M11 G7:G12 F6:F12 H8:H12 G5 H5:M6" xr:uid="{291E0B0F-4F85-45D5-90F3-AA7FC220B451}">
      <formula1>Lista</formula1>
    </dataValidation>
  </dataValidations>
  <pageMargins left="0.7" right="0.7" top="0.75" bottom="0.75" header="0.3" footer="0.3"/>
  <pageSetup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1CD67A-97AE-476B-84E1-0356A0A0D3E0}">
  <sheetPr>
    <tabColor rgb="FFE8E7FF"/>
  </sheetPr>
  <dimension ref="B3:V24"/>
  <sheetViews>
    <sheetView showGridLines="0" zoomScale="92" zoomScaleNormal="110" workbookViewId="0">
      <selection activeCell="S13" sqref="S13"/>
    </sheetView>
  </sheetViews>
  <sheetFormatPr baseColWidth="10" defaultColWidth="11.5703125" defaultRowHeight="12.75"/>
  <cols>
    <col min="1" max="1" width="2.85546875" style="15" customWidth="1"/>
    <col min="2" max="2" width="7.42578125" style="20" bestFit="1" customWidth="1"/>
    <col min="3" max="3" width="70" style="21" customWidth="1"/>
    <col min="4" max="5" width="9.7109375" style="15" customWidth="1"/>
    <col min="6" max="7" width="0" style="15" hidden="1" customWidth="1"/>
    <col min="8" max="8" width="2.85546875" style="15" customWidth="1"/>
    <col min="9" max="10" width="10.28515625" style="15" customWidth="1"/>
    <col min="11" max="11" width="2.85546875" style="15" customWidth="1"/>
    <col min="12" max="13" width="9.140625" style="15" customWidth="1"/>
    <col min="14" max="14" width="2.85546875" style="15" customWidth="1"/>
    <col min="15" max="16" width="9.28515625" style="15" customWidth="1"/>
    <col min="17" max="17" width="2.85546875" style="15" customWidth="1"/>
    <col min="18" max="19" width="9.28515625" style="15" customWidth="1"/>
    <col min="20" max="20" width="2.85546875" style="15" customWidth="1"/>
    <col min="21" max="16384" width="11.5703125" style="15"/>
  </cols>
  <sheetData>
    <row r="3" spans="2:22" hidden="1"/>
    <row r="4" spans="2:22" ht="21.6" hidden="1" customHeight="1">
      <c r="H4" s="28" t="s">
        <v>13</v>
      </c>
      <c r="V4" s="22"/>
    </row>
    <row r="5" spans="2:22" ht="13.9" hidden="1" customHeight="1">
      <c r="H5" s="22"/>
      <c r="V5" s="22"/>
    </row>
    <row r="6" spans="2:22" ht="409.5" hidden="1">
      <c r="H6" s="25" t="s">
        <v>14</v>
      </c>
      <c r="V6" s="23">
        <v>1</v>
      </c>
    </row>
    <row r="7" spans="2:22" ht="15" hidden="1">
      <c r="H7" s="26"/>
      <c r="V7" s="22"/>
    </row>
    <row r="8" spans="2:22" ht="409.5" hidden="1">
      <c r="H8" s="27" t="s">
        <v>15</v>
      </c>
      <c r="V8" s="24">
        <v>2</v>
      </c>
    </row>
    <row r="9" spans="2:22" s="43" customFormat="1" ht="40.9" customHeight="1">
      <c r="B9" s="41"/>
      <c r="C9" s="42"/>
      <c r="D9" s="191" t="s">
        <v>138</v>
      </c>
      <c r="E9" s="191"/>
      <c r="F9" s="148"/>
      <c r="G9" s="148"/>
      <c r="H9" s="44"/>
      <c r="I9" s="192" t="s">
        <v>139</v>
      </c>
      <c r="J9" s="192"/>
      <c r="K9" s="148"/>
      <c r="L9" s="193" t="s">
        <v>137</v>
      </c>
      <c r="M9" s="193"/>
      <c r="N9" s="148"/>
      <c r="O9" s="194" t="s">
        <v>140</v>
      </c>
      <c r="P9" s="194"/>
      <c r="Q9" s="148"/>
      <c r="R9" s="189" t="s">
        <v>141</v>
      </c>
      <c r="S9" s="189"/>
      <c r="V9" s="44"/>
    </row>
    <row r="10" spans="2:22" s="43" customFormat="1">
      <c r="B10" s="41"/>
      <c r="C10" s="42"/>
      <c r="D10" s="195" t="s">
        <v>26</v>
      </c>
      <c r="E10" s="195"/>
      <c r="I10" s="196" t="s">
        <v>27</v>
      </c>
      <c r="J10" s="196"/>
      <c r="L10" s="197" t="s">
        <v>28</v>
      </c>
      <c r="M10" s="197"/>
      <c r="O10" s="184" t="s">
        <v>142</v>
      </c>
      <c r="P10" s="184"/>
      <c r="R10" s="190"/>
      <c r="S10" s="190"/>
    </row>
    <row r="11" spans="2:22">
      <c r="B11" s="187" t="s">
        <v>3</v>
      </c>
      <c r="C11" s="188"/>
      <c r="D11" s="187" t="s">
        <v>4</v>
      </c>
      <c r="E11" s="188"/>
      <c r="F11" s="187" t="s">
        <v>5</v>
      </c>
      <c r="G11" s="188"/>
      <c r="I11" s="187" t="s">
        <v>4</v>
      </c>
      <c r="J11" s="188"/>
      <c r="L11" s="187" t="s">
        <v>4</v>
      </c>
      <c r="M11" s="188"/>
      <c r="O11" s="187" t="s">
        <v>4</v>
      </c>
      <c r="P11" s="188"/>
      <c r="R11" s="187" t="s">
        <v>4</v>
      </c>
      <c r="S11" s="188"/>
      <c r="U11" s="185" t="s">
        <v>6</v>
      </c>
    </row>
    <row r="12" spans="2:22" ht="25.5">
      <c r="B12" s="16" t="s">
        <v>7</v>
      </c>
      <c r="C12" s="16" t="s">
        <v>8</v>
      </c>
      <c r="D12" s="16" t="s">
        <v>9</v>
      </c>
      <c r="E12" s="16" t="s">
        <v>10</v>
      </c>
      <c r="F12" s="16" t="s">
        <v>11</v>
      </c>
      <c r="G12" s="16" t="s">
        <v>12</v>
      </c>
      <c r="I12" s="16" t="s">
        <v>9</v>
      </c>
      <c r="J12" s="16" t="s">
        <v>10</v>
      </c>
      <c r="L12" s="16" t="s">
        <v>9</v>
      </c>
      <c r="M12" s="16" t="s">
        <v>10</v>
      </c>
      <c r="O12" s="16" t="s">
        <v>9</v>
      </c>
      <c r="P12" s="16" t="s">
        <v>10</v>
      </c>
      <c r="R12" s="16" t="s">
        <v>9</v>
      </c>
      <c r="S12" s="16" t="s">
        <v>10</v>
      </c>
      <c r="U12" s="186"/>
    </row>
    <row r="13" spans="2:22" ht="34.15" customHeight="1">
      <c r="B13" s="12">
        <v>1</v>
      </c>
      <c r="C13" s="105" t="s">
        <v>126</v>
      </c>
      <c r="D13" s="17">
        <v>12</v>
      </c>
      <c r="E13" s="18">
        <v>19</v>
      </c>
      <c r="F13" s="19">
        <v>-3.5</v>
      </c>
      <c r="G13" s="19">
        <v>4.9497474683058327</v>
      </c>
      <c r="I13" s="17">
        <v>12</v>
      </c>
      <c r="J13" s="18">
        <v>24</v>
      </c>
      <c r="L13" s="17">
        <v>9</v>
      </c>
      <c r="M13" s="18">
        <v>14</v>
      </c>
      <c r="O13" s="17">
        <v>13</v>
      </c>
      <c r="P13" s="18">
        <v>16</v>
      </c>
      <c r="R13" s="17">
        <v>7</v>
      </c>
      <c r="S13" s="18">
        <v>16</v>
      </c>
      <c r="U13" s="107" t="s">
        <v>45</v>
      </c>
    </row>
    <row r="14" spans="2:22" ht="54.6" customHeight="1">
      <c r="B14" s="14">
        <v>2</v>
      </c>
      <c r="C14" s="106" t="s">
        <v>143</v>
      </c>
      <c r="D14" s="17">
        <v>13</v>
      </c>
      <c r="E14" s="18">
        <v>1</v>
      </c>
      <c r="F14" s="19">
        <v>6.5</v>
      </c>
      <c r="G14" s="19">
        <v>9.1923881554251174</v>
      </c>
      <c r="I14" s="17">
        <v>11</v>
      </c>
      <c r="J14" s="18">
        <v>11</v>
      </c>
      <c r="L14" s="17">
        <v>12</v>
      </c>
      <c r="M14" s="18">
        <v>2</v>
      </c>
      <c r="O14" s="17">
        <v>9</v>
      </c>
      <c r="P14" s="18">
        <v>11</v>
      </c>
      <c r="R14" s="17">
        <v>12</v>
      </c>
      <c r="S14" s="18">
        <v>4</v>
      </c>
      <c r="U14" s="108" t="s">
        <v>46</v>
      </c>
    </row>
    <row r="15" spans="2:22" ht="45" customHeight="1">
      <c r="B15" s="12">
        <v>3</v>
      </c>
      <c r="C15" s="29" t="s">
        <v>93</v>
      </c>
      <c r="D15" s="17">
        <v>8</v>
      </c>
      <c r="E15" s="18">
        <v>10</v>
      </c>
      <c r="F15" s="19">
        <v>-4</v>
      </c>
      <c r="G15" s="19">
        <v>5.6568542494923806</v>
      </c>
      <c r="I15" s="17">
        <v>12</v>
      </c>
      <c r="J15" s="18">
        <v>11</v>
      </c>
      <c r="L15" s="17">
        <v>7</v>
      </c>
      <c r="M15" s="18">
        <v>16</v>
      </c>
      <c r="O15" s="17">
        <v>12</v>
      </c>
      <c r="P15" s="18">
        <v>8</v>
      </c>
      <c r="R15" s="17">
        <v>12</v>
      </c>
      <c r="S15" s="18">
        <v>7</v>
      </c>
      <c r="U15" s="16"/>
    </row>
    <row r="16" spans="2:22" ht="46.15" customHeight="1">
      <c r="B16" s="14">
        <v>4</v>
      </c>
      <c r="C16" s="29" t="s">
        <v>103</v>
      </c>
      <c r="D16" s="17">
        <v>9</v>
      </c>
      <c r="E16" s="18">
        <v>8</v>
      </c>
      <c r="F16" s="19">
        <v>7</v>
      </c>
      <c r="G16" s="19">
        <v>9.8994949366116654</v>
      </c>
      <c r="I16" s="17">
        <v>15</v>
      </c>
      <c r="J16" s="18">
        <v>15</v>
      </c>
      <c r="L16" s="17">
        <v>5</v>
      </c>
      <c r="M16" s="18">
        <v>5</v>
      </c>
      <c r="O16" s="17">
        <v>9</v>
      </c>
      <c r="P16" s="18">
        <v>16</v>
      </c>
      <c r="R16" s="17">
        <v>6</v>
      </c>
      <c r="S16" s="18">
        <v>16</v>
      </c>
      <c r="U16" s="16"/>
    </row>
    <row r="17" spans="2:21" ht="43.9" customHeight="1">
      <c r="B17" s="12">
        <v>5</v>
      </c>
      <c r="C17" s="29" t="s">
        <v>107</v>
      </c>
      <c r="D17" s="17">
        <v>3</v>
      </c>
      <c r="E17" s="18">
        <v>11</v>
      </c>
      <c r="F17" s="19">
        <v>5</v>
      </c>
      <c r="G17" s="19">
        <v>7.0710678118654755</v>
      </c>
      <c r="I17" s="17">
        <v>12</v>
      </c>
      <c r="J17" s="18">
        <v>12</v>
      </c>
      <c r="L17" s="17">
        <v>10</v>
      </c>
      <c r="M17" s="18">
        <v>8</v>
      </c>
      <c r="O17" s="17">
        <v>11</v>
      </c>
      <c r="P17" s="18">
        <v>10</v>
      </c>
      <c r="R17" s="17">
        <v>7</v>
      </c>
      <c r="S17" s="18">
        <v>10</v>
      </c>
      <c r="U17" s="16"/>
    </row>
    <row r="18" spans="2:21" ht="58.15" customHeight="1">
      <c r="B18" s="14">
        <v>6</v>
      </c>
      <c r="C18" s="29" t="s">
        <v>105</v>
      </c>
      <c r="D18" s="17">
        <v>4</v>
      </c>
      <c r="E18" s="18">
        <v>9</v>
      </c>
      <c r="F18" s="19">
        <v>-3</v>
      </c>
      <c r="G18" s="19">
        <v>4.2426406871192848</v>
      </c>
      <c r="I18" s="17">
        <v>10</v>
      </c>
      <c r="J18" s="18">
        <v>14</v>
      </c>
      <c r="L18" s="17">
        <v>7</v>
      </c>
      <c r="M18" s="18">
        <v>16</v>
      </c>
      <c r="O18" s="17">
        <v>12</v>
      </c>
      <c r="P18" s="18">
        <v>14</v>
      </c>
      <c r="R18" s="17">
        <v>8</v>
      </c>
      <c r="S18" s="18">
        <v>14</v>
      </c>
      <c r="U18" s="16"/>
    </row>
    <row r="19" spans="2:21" ht="58.15" customHeight="1">
      <c r="B19" s="12">
        <v>7</v>
      </c>
      <c r="C19" s="29" t="s">
        <v>128</v>
      </c>
      <c r="D19" s="17">
        <v>10</v>
      </c>
      <c r="E19" s="18">
        <v>5</v>
      </c>
      <c r="F19" s="19">
        <v>-1</v>
      </c>
      <c r="G19" s="19">
        <v>1.4142135623730951</v>
      </c>
      <c r="I19" s="17">
        <v>14</v>
      </c>
      <c r="J19" s="18">
        <v>11</v>
      </c>
      <c r="L19" s="17">
        <v>14</v>
      </c>
      <c r="M19" s="18">
        <v>2</v>
      </c>
      <c r="O19" s="17">
        <v>17</v>
      </c>
      <c r="P19" s="18">
        <v>11</v>
      </c>
      <c r="R19" s="17">
        <v>15</v>
      </c>
      <c r="S19" s="18">
        <v>2</v>
      </c>
      <c r="U19" s="16"/>
    </row>
    <row r="20" spans="2:21" ht="48.6" customHeight="1">
      <c r="B20" s="14">
        <v>8</v>
      </c>
      <c r="C20" s="29" t="s">
        <v>108</v>
      </c>
      <c r="D20" s="17">
        <v>5</v>
      </c>
      <c r="E20" s="18">
        <v>1</v>
      </c>
      <c r="F20" s="19">
        <v>-3.5</v>
      </c>
      <c r="G20" s="19">
        <v>4.9497474683058327</v>
      </c>
      <c r="I20" s="17">
        <v>7</v>
      </c>
      <c r="J20" s="18">
        <v>11</v>
      </c>
      <c r="L20" s="17">
        <v>6</v>
      </c>
      <c r="M20" s="18">
        <v>7</v>
      </c>
      <c r="O20" s="17">
        <v>13</v>
      </c>
      <c r="P20" s="18">
        <v>10</v>
      </c>
      <c r="R20" s="17">
        <v>11</v>
      </c>
      <c r="S20" s="18">
        <v>9</v>
      </c>
      <c r="U20" s="16"/>
    </row>
    <row r="22" spans="2:21">
      <c r="D22" s="37">
        <f>SUM(D13:D21)</f>
        <v>64</v>
      </c>
      <c r="E22" s="37">
        <f>SUM(E13:E21)</f>
        <v>64</v>
      </c>
      <c r="I22" s="37">
        <f>SUM(I13:I21)</f>
        <v>93</v>
      </c>
      <c r="J22" s="37">
        <f>SUM(J13:J21)</f>
        <v>109</v>
      </c>
      <c r="L22" s="37">
        <f>SUM(L13:L21)</f>
        <v>70</v>
      </c>
      <c r="M22" s="37">
        <f>SUM(M13:M21)</f>
        <v>70</v>
      </c>
      <c r="O22" s="37">
        <f>SUM(O13:O21)</f>
        <v>96</v>
      </c>
      <c r="P22" s="37">
        <f>SUM(P13:P21)</f>
        <v>96</v>
      </c>
      <c r="R22" s="37">
        <f>SUM(R13:R21)</f>
        <v>78</v>
      </c>
      <c r="S22" s="37">
        <f>SUM(S13:S21)</f>
        <v>78</v>
      </c>
    </row>
    <row r="24" spans="2:21">
      <c r="D24" s="15">
        <f>D22/8</f>
        <v>8</v>
      </c>
      <c r="E24" s="15">
        <f>E22/8</f>
        <v>8</v>
      </c>
      <c r="I24" s="15">
        <f>I22/8</f>
        <v>11.625</v>
      </c>
      <c r="J24" s="15">
        <f>J22/8</f>
        <v>13.625</v>
      </c>
      <c r="L24" s="15">
        <f>L22/8</f>
        <v>8.75</v>
      </c>
      <c r="M24" s="15">
        <f>M22/8</f>
        <v>8.75</v>
      </c>
      <c r="O24" s="15">
        <f>O22/8</f>
        <v>12</v>
      </c>
      <c r="P24" s="15">
        <f>P22/8</f>
        <v>12</v>
      </c>
      <c r="R24" s="15">
        <f>R22/8</f>
        <v>9.75</v>
      </c>
      <c r="S24" s="15">
        <f>S22/8</f>
        <v>9.75</v>
      </c>
    </row>
  </sheetData>
  <mergeCells count="17">
    <mergeCell ref="D9:E9"/>
    <mergeCell ref="I9:J9"/>
    <mergeCell ref="L9:M9"/>
    <mergeCell ref="O9:P9"/>
    <mergeCell ref="D10:E10"/>
    <mergeCell ref="I10:J10"/>
    <mergeCell ref="L10:M10"/>
    <mergeCell ref="B11:C11"/>
    <mergeCell ref="D11:E11"/>
    <mergeCell ref="F11:G11"/>
    <mergeCell ref="I11:J11"/>
    <mergeCell ref="L11:M11"/>
    <mergeCell ref="O10:P10"/>
    <mergeCell ref="U11:U12"/>
    <mergeCell ref="R11:S11"/>
    <mergeCell ref="O11:P11"/>
    <mergeCell ref="R9:S10"/>
  </mergeCells>
  <pageMargins left="0.7" right="0.7" top="0.75" bottom="0.75" header="0.3" footer="0.3"/>
  <pageSetup orientation="portrait" horizontalDpi="360" verticalDpi="36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30E2F6-E93B-4948-BBDA-69A940E54100}">
  <dimension ref="B1:AH33"/>
  <sheetViews>
    <sheetView showGridLines="0" tabSelected="1" zoomScaleNormal="100" workbookViewId="0">
      <selection activeCell="P16" sqref="P16"/>
    </sheetView>
  </sheetViews>
  <sheetFormatPr baseColWidth="10" defaultColWidth="11.42578125" defaultRowHeight="15"/>
  <cols>
    <col min="1" max="1" width="1.42578125" customWidth="1"/>
    <col min="2" max="2" width="3.42578125" customWidth="1"/>
    <col min="3" max="3" width="6.42578125" customWidth="1"/>
    <col min="4" max="4" width="4.7109375" customWidth="1"/>
    <col min="5" max="5" width="1.42578125" customWidth="1"/>
    <col min="6" max="6" width="5.5703125" style="109" customWidth="1"/>
    <col min="7" max="7" width="4.42578125" customWidth="1"/>
    <col min="8" max="8" width="3.42578125" customWidth="1"/>
    <col min="9" max="9" width="4" customWidth="1"/>
    <col min="10" max="11" width="3.42578125" customWidth="1"/>
    <col min="12" max="12" width="3.28515625" customWidth="1"/>
    <col min="13" max="13" width="2.5703125" customWidth="1"/>
    <col min="14" max="14" width="2.7109375" customWidth="1"/>
    <col min="15" max="16" width="3.28515625" customWidth="1"/>
    <col min="17" max="23" width="4.42578125" bestFit="1" customWidth="1"/>
    <col min="24" max="24" width="4" customWidth="1"/>
    <col min="25" max="31" width="4.42578125" bestFit="1" customWidth="1"/>
    <col min="32" max="32" width="3.42578125" customWidth="1"/>
    <col min="33" max="33" width="3.85546875" customWidth="1"/>
    <col min="34" max="34" width="50.85546875" customWidth="1"/>
    <col min="35" max="35" width="1.7109375" customWidth="1"/>
  </cols>
  <sheetData>
    <row r="1" spans="2:34" ht="8.4499999999999993" customHeight="1" thickBot="1"/>
    <row r="2" spans="2:34" ht="16.5" thickBot="1">
      <c r="D2" s="205" t="s">
        <v>16</v>
      </c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6"/>
      <c r="Q2" s="206"/>
      <c r="R2" s="206"/>
      <c r="S2" s="206"/>
      <c r="T2" s="206"/>
      <c r="U2" s="206"/>
      <c r="V2" s="206"/>
      <c r="W2" s="206"/>
      <c r="X2" s="206"/>
      <c r="Y2" s="206"/>
      <c r="Z2" s="206"/>
      <c r="AA2" s="206"/>
      <c r="AB2" s="206"/>
      <c r="AC2" s="206"/>
      <c r="AD2" s="206"/>
      <c r="AE2" s="207"/>
    </row>
    <row r="3" spans="2:34" ht="15.75" thickBot="1"/>
    <row r="4" spans="2:34">
      <c r="D4" s="208" t="s">
        <v>17</v>
      </c>
      <c r="F4" s="114"/>
      <c r="G4" s="31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3"/>
      <c r="AB4" s="33"/>
      <c r="AC4" s="33"/>
      <c r="AD4" s="33"/>
      <c r="AE4" s="33"/>
    </row>
    <row r="5" spans="2:34">
      <c r="D5" s="209"/>
      <c r="F5" s="114">
        <v>22</v>
      </c>
      <c r="G5" s="34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Y5" s="32"/>
      <c r="Z5" s="32"/>
      <c r="AA5" s="33"/>
      <c r="AB5" s="33"/>
      <c r="AC5" s="33"/>
      <c r="AD5" s="33"/>
      <c r="AE5" s="33"/>
    </row>
    <row r="6" spans="2:34" ht="14.45" customHeight="1">
      <c r="B6" s="219" t="s">
        <v>18</v>
      </c>
      <c r="C6" s="220"/>
      <c r="D6" s="209"/>
      <c r="F6" s="114">
        <v>21</v>
      </c>
      <c r="G6" s="34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3"/>
      <c r="AB6" s="33"/>
      <c r="AC6" s="199" t="s">
        <v>19</v>
      </c>
      <c r="AD6" s="200"/>
      <c r="AE6" s="201"/>
    </row>
    <row r="7" spans="2:34">
      <c r="B7" s="219"/>
      <c r="C7" s="220"/>
      <c r="D7" s="209"/>
      <c r="F7" s="114">
        <v>20</v>
      </c>
      <c r="G7" s="34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V7" s="32"/>
      <c r="W7" s="32"/>
      <c r="X7" s="32"/>
      <c r="Y7" s="32"/>
      <c r="Z7" s="32"/>
      <c r="AA7" s="33"/>
      <c r="AB7" s="33"/>
      <c r="AC7" s="202"/>
      <c r="AD7" s="203"/>
      <c r="AE7" s="204"/>
      <c r="AH7" s="211" t="s">
        <v>13</v>
      </c>
    </row>
    <row r="8" spans="2:34">
      <c r="D8" s="209"/>
      <c r="F8" s="114">
        <v>19</v>
      </c>
      <c r="G8" s="34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3"/>
      <c r="AB8" s="33"/>
      <c r="AC8" s="33"/>
      <c r="AD8" s="33"/>
      <c r="AE8" s="33"/>
      <c r="AH8" s="211"/>
    </row>
    <row r="9" spans="2:34">
      <c r="D9" s="209"/>
      <c r="F9" s="114">
        <v>18</v>
      </c>
      <c r="G9" s="34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V9" s="32"/>
      <c r="W9" s="32"/>
      <c r="X9" s="32"/>
      <c r="Y9" s="32"/>
      <c r="Z9" s="32"/>
      <c r="AA9" s="33"/>
      <c r="AB9" s="33"/>
      <c r="AC9" s="33"/>
      <c r="AD9" s="33"/>
      <c r="AE9" s="33"/>
      <c r="AH9" s="56"/>
    </row>
    <row r="10" spans="2:34">
      <c r="D10" s="209"/>
      <c r="F10" s="114">
        <v>17</v>
      </c>
      <c r="G10" s="34"/>
      <c r="H10" s="32"/>
      <c r="I10" s="32"/>
      <c r="J10" s="32"/>
      <c r="K10" s="32"/>
      <c r="L10" s="32"/>
      <c r="M10" s="32"/>
      <c r="N10" s="32"/>
      <c r="O10" s="32"/>
      <c r="P10" s="32"/>
      <c r="Q10" s="32"/>
      <c r="S10" s="32"/>
      <c r="T10" s="32"/>
      <c r="U10" s="32"/>
      <c r="V10" s="32"/>
      <c r="W10" s="32"/>
      <c r="X10" s="32"/>
      <c r="Y10" s="32"/>
      <c r="Z10" s="32"/>
      <c r="AA10" s="33"/>
      <c r="AB10" s="33"/>
      <c r="AC10" s="33"/>
      <c r="AD10" s="33"/>
      <c r="AE10" s="33"/>
      <c r="AH10" s="198" t="s">
        <v>135</v>
      </c>
    </row>
    <row r="11" spans="2:34">
      <c r="D11" s="209"/>
      <c r="F11" s="114">
        <v>16</v>
      </c>
      <c r="G11" s="34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3"/>
      <c r="AB11" s="33"/>
      <c r="AC11" s="33"/>
      <c r="AD11" s="33"/>
      <c r="AE11" s="33"/>
      <c r="AH11" s="198"/>
    </row>
    <row r="12" spans="2:34">
      <c r="D12" s="209"/>
      <c r="F12" s="114">
        <v>15</v>
      </c>
      <c r="G12" s="34"/>
      <c r="H12" s="32"/>
      <c r="I12" s="50">
        <v>7</v>
      </c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3"/>
      <c r="AB12" s="33"/>
      <c r="AC12" s="33"/>
      <c r="AD12" s="33"/>
      <c r="AE12" s="33"/>
    </row>
    <row r="13" spans="2:34">
      <c r="D13" s="209"/>
      <c r="F13" s="114">
        <v>14</v>
      </c>
      <c r="G13" s="34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3"/>
      <c r="AB13" s="33"/>
      <c r="AC13" s="33"/>
      <c r="AD13" s="33"/>
      <c r="AE13" s="33"/>
    </row>
    <row r="14" spans="2:34" ht="14.45" customHeight="1">
      <c r="D14" s="209"/>
      <c r="F14" s="114">
        <v>13</v>
      </c>
      <c r="G14" s="34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X14" s="32"/>
      <c r="Y14" s="32"/>
      <c r="Z14" s="32"/>
      <c r="AA14" s="33"/>
      <c r="AB14" s="33"/>
      <c r="AC14" s="33"/>
      <c r="AD14" s="33"/>
      <c r="AE14" s="33"/>
      <c r="AH14" s="212" t="s">
        <v>136</v>
      </c>
    </row>
    <row r="15" spans="2:34">
      <c r="D15" s="209"/>
      <c r="F15" s="114">
        <v>12</v>
      </c>
      <c r="G15" s="34"/>
      <c r="H15" s="32"/>
      <c r="I15" s="32"/>
      <c r="J15" s="32"/>
      <c r="K15" s="50">
        <v>2</v>
      </c>
      <c r="L15" s="32"/>
      <c r="M15" s="32"/>
      <c r="N15" s="51">
        <v>3</v>
      </c>
      <c r="O15" s="32"/>
      <c r="P15" s="32"/>
      <c r="Q15" s="32"/>
      <c r="R15" s="32"/>
      <c r="S15" s="32"/>
      <c r="T15" s="32"/>
      <c r="V15" s="32"/>
      <c r="W15" s="32"/>
      <c r="X15" s="32"/>
      <c r="Y15" s="32"/>
      <c r="Z15" s="32"/>
      <c r="AA15" s="33"/>
      <c r="AB15" s="33"/>
      <c r="AC15" s="33"/>
      <c r="AD15" s="33"/>
      <c r="AE15" s="33"/>
      <c r="AH15" s="212"/>
    </row>
    <row r="16" spans="2:34">
      <c r="D16" s="209"/>
      <c r="F16" s="114">
        <v>11</v>
      </c>
      <c r="G16" s="34"/>
      <c r="H16" s="32"/>
      <c r="I16" s="32"/>
      <c r="J16" s="32"/>
      <c r="K16" s="32"/>
      <c r="L16" s="32"/>
      <c r="M16" s="32"/>
      <c r="N16" s="32"/>
      <c r="O16" s="32"/>
      <c r="P16" s="38">
        <v>8</v>
      </c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3"/>
      <c r="AB16" s="33"/>
      <c r="AC16" s="33"/>
      <c r="AD16" s="33"/>
      <c r="AE16" s="33"/>
      <c r="AH16" s="212"/>
    </row>
    <row r="17" spans="2:34">
      <c r="D17" s="209"/>
      <c r="F17" s="114">
        <v>10</v>
      </c>
      <c r="G17" s="34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3"/>
      <c r="AB17" s="33"/>
      <c r="AC17" s="33"/>
      <c r="AD17" s="33"/>
      <c r="AE17" s="33"/>
      <c r="AH17" s="212"/>
    </row>
    <row r="18" spans="2:34">
      <c r="D18" s="209"/>
      <c r="F18" s="114">
        <v>9</v>
      </c>
      <c r="G18" s="34"/>
      <c r="H18" s="32"/>
      <c r="I18" s="32"/>
      <c r="J18" s="32"/>
      <c r="K18" s="32"/>
      <c r="L18" s="32"/>
      <c r="M18" s="32"/>
      <c r="N18" s="32"/>
      <c r="O18" s="32"/>
      <c r="P18" s="32"/>
      <c r="Q18" s="32"/>
      <c r="S18" s="32"/>
      <c r="T18" s="32"/>
      <c r="U18" s="32"/>
      <c r="V18" s="32"/>
      <c r="X18" s="32"/>
      <c r="Y18" s="32"/>
      <c r="Z18" s="32"/>
      <c r="AA18" s="33"/>
      <c r="AB18" s="33"/>
      <c r="AC18" s="33"/>
      <c r="AD18" s="33"/>
      <c r="AE18" s="33"/>
    </row>
    <row r="19" spans="2:34">
      <c r="D19" s="209"/>
      <c r="F19" s="114">
        <v>8</v>
      </c>
      <c r="G19" s="34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T19" s="32"/>
      <c r="U19" s="49">
        <v>6</v>
      </c>
      <c r="V19" s="32"/>
      <c r="W19" s="32"/>
      <c r="X19" s="32"/>
      <c r="Y19" s="32"/>
      <c r="Z19" s="32"/>
      <c r="AA19" s="33"/>
      <c r="AB19" s="33"/>
      <c r="AC19" s="33"/>
      <c r="AD19" s="33"/>
      <c r="AE19" s="33"/>
    </row>
    <row r="20" spans="2:34">
      <c r="D20" s="209"/>
      <c r="F20" s="114">
        <v>7</v>
      </c>
      <c r="G20" s="34"/>
      <c r="H20" s="32"/>
      <c r="I20" s="32"/>
      <c r="J20" s="32"/>
      <c r="K20" s="32"/>
      <c r="L20" s="32"/>
      <c r="M20" s="32"/>
      <c r="N20" s="32"/>
      <c r="O20" s="32"/>
      <c r="P20" s="32"/>
      <c r="Q20" s="35">
        <v>5</v>
      </c>
      <c r="R20" s="32"/>
      <c r="S20" s="32"/>
      <c r="T20" s="32"/>
      <c r="U20" s="32"/>
      <c r="V20" s="32"/>
      <c r="W20" s="49">
        <v>1</v>
      </c>
      <c r="X20" s="32"/>
      <c r="Y20" s="32"/>
      <c r="Z20" s="32"/>
      <c r="AA20" s="33"/>
      <c r="AB20" s="33"/>
      <c r="AC20" s="33"/>
      <c r="AD20" s="33"/>
      <c r="AE20" s="33"/>
    </row>
    <row r="21" spans="2:34">
      <c r="D21" s="209"/>
      <c r="F21" s="114">
        <v>6</v>
      </c>
      <c r="G21" s="34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49">
        <v>4</v>
      </c>
      <c r="X21" s="32"/>
      <c r="Y21" s="32"/>
      <c r="Z21" s="32"/>
      <c r="AA21" s="33"/>
      <c r="AB21" s="33"/>
      <c r="AC21" s="33"/>
      <c r="AD21" s="33"/>
      <c r="AE21" s="33"/>
    </row>
    <row r="22" spans="2:34" ht="14.45" customHeight="1">
      <c r="B22" s="214" t="s">
        <v>21</v>
      </c>
      <c r="C22" s="215"/>
      <c r="D22" s="209"/>
      <c r="F22" s="114">
        <v>5</v>
      </c>
      <c r="G22" s="34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3"/>
      <c r="AB22" s="33"/>
      <c r="AC22" s="221" t="s">
        <v>20</v>
      </c>
      <c r="AD22" s="222"/>
      <c r="AE22" s="223"/>
    </row>
    <row r="23" spans="2:34">
      <c r="B23" s="214"/>
      <c r="C23" s="215"/>
      <c r="D23" s="209"/>
      <c r="F23" s="114">
        <v>4</v>
      </c>
      <c r="G23" s="34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3"/>
      <c r="AB23" s="33"/>
      <c r="AC23" s="224"/>
      <c r="AD23" s="225"/>
      <c r="AE23" s="226"/>
    </row>
    <row r="24" spans="2:34">
      <c r="D24" s="209"/>
      <c r="F24" s="114">
        <v>3</v>
      </c>
      <c r="G24" s="34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3"/>
      <c r="AB24" s="33"/>
      <c r="AC24" s="33"/>
      <c r="AD24" s="33"/>
      <c r="AE24" s="33"/>
    </row>
    <row r="25" spans="2:34">
      <c r="D25" s="209"/>
      <c r="F25" s="114">
        <v>2</v>
      </c>
      <c r="G25" s="34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3"/>
      <c r="AB25" s="33"/>
      <c r="AC25" s="33"/>
      <c r="AD25" s="33"/>
      <c r="AE25" s="33"/>
    </row>
    <row r="26" spans="2:34" ht="15.75" thickBot="1">
      <c r="D26" s="210"/>
      <c r="F26" s="114">
        <v>1</v>
      </c>
      <c r="G26" s="34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3"/>
      <c r="AB26" s="33"/>
      <c r="AC26" s="33"/>
      <c r="AD26" s="33"/>
      <c r="AE26" s="33"/>
    </row>
    <row r="27" spans="2:34" ht="15.75" thickBot="1">
      <c r="E27" s="36"/>
      <c r="F27" s="115">
        <v>0</v>
      </c>
      <c r="G27" s="34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3"/>
      <c r="AB27" s="33"/>
      <c r="AC27" s="33"/>
      <c r="AD27" s="33"/>
      <c r="AE27" s="33"/>
    </row>
    <row r="28" spans="2:34" s="109" customFormat="1" ht="13.5" thickTop="1">
      <c r="F28" s="110"/>
      <c r="G28" s="111">
        <v>0</v>
      </c>
      <c r="H28" s="112">
        <v>1</v>
      </c>
      <c r="I28" s="112">
        <v>2</v>
      </c>
      <c r="J28" s="112">
        <v>3</v>
      </c>
      <c r="K28" s="112">
        <v>4</v>
      </c>
      <c r="L28" s="112">
        <v>5</v>
      </c>
      <c r="M28" s="112">
        <v>6</v>
      </c>
      <c r="N28" s="112">
        <v>7</v>
      </c>
      <c r="O28" s="112">
        <v>8</v>
      </c>
      <c r="P28" s="112">
        <v>9</v>
      </c>
      <c r="Q28" s="112">
        <v>10</v>
      </c>
      <c r="R28" s="112">
        <v>11</v>
      </c>
      <c r="S28" s="112">
        <v>12</v>
      </c>
      <c r="T28" s="112">
        <v>13</v>
      </c>
      <c r="U28" s="112">
        <v>14</v>
      </c>
      <c r="V28" s="112">
        <v>15</v>
      </c>
      <c r="W28" s="112">
        <v>16</v>
      </c>
      <c r="X28" s="112">
        <v>17</v>
      </c>
      <c r="Y28" s="112">
        <v>18</v>
      </c>
      <c r="Z28" s="112">
        <v>19</v>
      </c>
      <c r="AA28" s="112">
        <v>20</v>
      </c>
      <c r="AB28" s="112">
        <v>21</v>
      </c>
      <c r="AC28" s="112">
        <v>22</v>
      </c>
      <c r="AD28" s="112">
        <v>23</v>
      </c>
      <c r="AE28" s="113">
        <v>24</v>
      </c>
    </row>
    <row r="29" spans="2:34" ht="14.1" customHeight="1" thickBot="1">
      <c r="F29" s="110"/>
      <c r="G29" s="39"/>
      <c r="H29" s="39"/>
      <c r="I29" s="39"/>
      <c r="J29" s="39"/>
      <c r="K29" s="39"/>
      <c r="L29" s="39"/>
      <c r="M29" s="39"/>
      <c r="N29" s="39"/>
      <c r="O29" s="39"/>
      <c r="P29" s="39"/>
      <c r="Q29" s="39"/>
      <c r="R29" s="39"/>
      <c r="S29" s="39"/>
      <c r="T29" s="39"/>
      <c r="U29" s="39"/>
      <c r="V29" s="39"/>
      <c r="W29" s="39"/>
      <c r="X29" s="39"/>
      <c r="Y29" s="39"/>
      <c r="Z29" s="39"/>
      <c r="AA29" s="39"/>
      <c r="AB29" s="39"/>
      <c r="AC29" s="39"/>
      <c r="AD29" s="39"/>
      <c r="AE29" s="39"/>
    </row>
    <row r="30" spans="2:34" ht="19.149999999999999" customHeight="1" thickBot="1">
      <c r="F30" s="110"/>
      <c r="G30" s="34"/>
      <c r="H30" s="216" t="s">
        <v>22</v>
      </c>
      <c r="I30" s="217"/>
      <c r="J30" s="217"/>
      <c r="K30" s="217"/>
      <c r="L30" s="217"/>
      <c r="M30" s="217"/>
      <c r="N30" s="217"/>
      <c r="O30" s="217"/>
      <c r="P30" s="217"/>
      <c r="Q30" s="217"/>
      <c r="R30" s="217"/>
      <c r="S30" s="217"/>
      <c r="T30" s="217"/>
      <c r="U30" s="217"/>
      <c r="V30" s="217"/>
      <c r="W30" s="217"/>
      <c r="X30" s="217"/>
      <c r="Y30" s="217"/>
      <c r="Z30" s="217"/>
      <c r="AA30" s="217"/>
      <c r="AB30" s="217"/>
      <c r="AC30" s="217"/>
      <c r="AD30" s="217"/>
      <c r="AE30" s="218"/>
    </row>
    <row r="31" spans="2:34" ht="6" customHeight="1">
      <c r="F31" s="11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46"/>
    </row>
    <row r="32" spans="2:34">
      <c r="D32" s="213"/>
      <c r="E32" s="213"/>
      <c r="F32" s="213"/>
      <c r="G32" s="213"/>
      <c r="H32" s="213"/>
      <c r="I32" s="213"/>
      <c r="J32" s="213"/>
      <c r="K32" s="213"/>
      <c r="L32" s="213"/>
      <c r="M32" s="213"/>
      <c r="N32" s="213"/>
      <c r="O32" s="213"/>
      <c r="P32" s="213"/>
      <c r="Q32" s="213"/>
      <c r="R32" s="213"/>
      <c r="S32" s="213"/>
      <c r="T32" s="213"/>
      <c r="U32" s="213"/>
      <c r="V32" s="213"/>
      <c r="W32" s="30"/>
      <c r="X32" s="30"/>
      <c r="Y32" s="30"/>
      <c r="Z32" s="30"/>
    </row>
    <row r="33" spans="6:26">
      <c r="F33" s="11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</row>
  </sheetData>
  <mergeCells count="11">
    <mergeCell ref="D32:V32"/>
    <mergeCell ref="B22:C23"/>
    <mergeCell ref="H30:AE30"/>
    <mergeCell ref="B6:C7"/>
    <mergeCell ref="AC22:AE23"/>
    <mergeCell ref="AH10:AH11"/>
    <mergeCell ref="AC6:AE7"/>
    <mergeCell ref="D2:AE2"/>
    <mergeCell ref="D4:D26"/>
    <mergeCell ref="AH7:AH8"/>
    <mergeCell ref="AH14:AH17"/>
  </mergeCells>
  <pageMargins left="0.7" right="0.7" top="0.75" bottom="0.75" header="0.3" footer="0.3"/>
  <pageSetup orientation="portrait" r:id="rId1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9FA615-1629-4120-B71A-528EC4E02E11}">
  <sheetPr>
    <tabColor rgb="FFE8EAFE"/>
  </sheetPr>
  <dimension ref="B1:I14"/>
  <sheetViews>
    <sheetView showGridLines="0" zoomScale="90" zoomScaleNormal="90" workbookViewId="0">
      <selection activeCell="F8" sqref="F8:G9"/>
    </sheetView>
  </sheetViews>
  <sheetFormatPr baseColWidth="10" defaultColWidth="10.7109375" defaultRowHeight="14.25"/>
  <cols>
    <col min="1" max="1" width="2.42578125" style="142" customWidth="1"/>
    <col min="2" max="2" width="14.28515625" style="142" customWidth="1"/>
    <col min="3" max="3" width="10.42578125" style="142" customWidth="1"/>
    <col min="4" max="7" width="33.7109375" style="142" customWidth="1"/>
    <col min="8" max="8" width="10.42578125" style="142" customWidth="1"/>
    <col min="9" max="11" width="12.28515625" style="142" customWidth="1"/>
    <col min="12" max="16384" width="10.7109375" style="142"/>
  </cols>
  <sheetData>
    <row r="1" spans="2:9" ht="7.15" customHeight="1" thickBot="1"/>
    <row r="2" spans="2:9" ht="32.450000000000003" customHeight="1" thickTop="1" thickBot="1">
      <c r="C2" s="227" t="s">
        <v>131</v>
      </c>
      <c r="D2" s="228"/>
      <c r="E2" s="228"/>
      <c r="F2" s="228"/>
      <c r="G2" s="228"/>
      <c r="H2" s="229"/>
    </row>
    <row r="3" spans="2:9" ht="21" customHeight="1" thickTop="1"/>
    <row r="4" spans="2:9">
      <c r="F4" s="143"/>
    </row>
    <row r="5" spans="2:9">
      <c r="F5" s="144"/>
    </row>
    <row r="6" spans="2:9">
      <c r="F6" s="144"/>
    </row>
    <row r="7" spans="2:9">
      <c r="F7" s="144"/>
    </row>
    <row r="8" spans="2:9" ht="81" customHeight="1">
      <c r="D8" s="230" t="s">
        <v>144</v>
      </c>
      <c r="E8" s="231"/>
      <c r="F8" s="234" t="s">
        <v>132</v>
      </c>
      <c r="G8" s="235"/>
    </row>
    <row r="9" spans="2:9" ht="76.900000000000006" customHeight="1" thickBot="1">
      <c r="D9" s="232"/>
      <c r="E9" s="233"/>
      <c r="F9" s="236"/>
      <c r="G9" s="237"/>
      <c r="H9" s="145"/>
      <c r="I9" s="145"/>
    </row>
    <row r="10" spans="2:9" ht="81" customHeight="1">
      <c r="B10" s="146"/>
      <c r="C10" s="146"/>
      <c r="D10" s="238" t="s">
        <v>133</v>
      </c>
      <c r="E10" s="239"/>
      <c r="F10" s="242" t="s">
        <v>134</v>
      </c>
      <c r="G10" s="243"/>
    </row>
    <row r="11" spans="2:9" ht="77.650000000000006" customHeight="1">
      <c r="D11" s="240"/>
      <c r="E11" s="241"/>
      <c r="F11" s="244"/>
      <c r="G11" s="245"/>
    </row>
    <row r="12" spans="2:9">
      <c r="F12" s="147"/>
    </row>
    <row r="13" spans="2:9">
      <c r="F13" s="147"/>
    </row>
    <row r="14" spans="2:9">
      <c r="F14" s="147"/>
    </row>
  </sheetData>
  <mergeCells count="5">
    <mergeCell ref="C2:H2"/>
    <mergeCell ref="D8:E9"/>
    <mergeCell ref="F8:G9"/>
    <mergeCell ref="D10:E11"/>
    <mergeCell ref="F10:G11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Open</vt:lpstr>
      <vt:lpstr>0-ANÁLISIS DOFA </vt:lpstr>
      <vt:lpstr>1-IDENTIF VARIABLES vs OA</vt:lpstr>
      <vt:lpstr>2-ANL Motr vs Depend</vt:lpstr>
      <vt:lpstr>3 CONSOLID MEDIANAS Equipos</vt:lpstr>
      <vt:lpstr>4- GRAFICO Motr vs Dep</vt:lpstr>
      <vt:lpstr>5 ESCENARIOS (2023 2028)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Piotr Pablus</dc:creator>
  <cp:lastModifiedBy>CALIDAD_SGI01</cp:lastModifiedBy>
  <dcterms:created xsi:type="dcterms:W3CDTF">2022-10-06T05:24:12Z</dcterms:created>
  <dcterms:modified xsi:type="dcterms:W3CDTF">2023-07-05T22:43:56Z</dcterms:modified>
</cp:coreProperties>
</file>